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K:\Key Database\MiG\TSX TSXV ISSUER LISTS\TSX and TSXV Issuer Lists _ 2025\08_August 2025\"/>
    </mc:Choice>
  </mc:AlternateContent>
  <xr:revisionPtr revIDLastSave="0" documentId="13_ncr:1_{B59B5DE2-CCB1-4504-B08A-793973554996}" xr6:coauthVersionLast="47" xr6:coauthVersionMax="47" xr10:uidLastSave="{00000000-0000-0000-0000-000000000000}"/>
  <bookViews>
    <workbookView xWindow="-120" yWindow="-120" windowWidth="29040" windowHeight="15720" firstSheet="1" activeTab="1" xr2:uid="{00000000-000D-0000-FFFF-FFFF00000000}"/>
  </bookViews>
  <sheets>
    <sheet name="_CIQHiddenCacheSheet" sheetId="14" state="veryHidden" r:id="rId1"/>
    <sheet name="TSX Tech Issuers August 2025" sheetId="1" r:id="rId2"/>
    <sheet name="TSXV Tech Issuers August 2025" sheetId="2" r:id="rId3"/>
  </sheets>
  <definedNames>
    <definedName name="_xlnm._FilterDatabase" localSheetId="1" hidden="1">'TSX Tech Issuers August 2025'!$A$10:$Y$65</definedName>
    <definedName name="_xlnm._FilterDatabase" localSheetId="2" hidden="1">'TSXV Tech Issuers August 2025'!$A$10:$Z$147</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Tech Issuers August 2025'!$B$10:$Y$10</definedName>
    <definedName name="TSXV_2012">'TSXV Tech Issuers August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 i="2" l="1"/>
  <c r="F8" i="2"/>
  <c r="C8" i="1"/>
  <c r="E8" i="1"/>
</calcChain>
</file>

<file path=xl/sharedStrings.xml><?xml version="1.0" encoding="utf-8"?>
<sst xmlns="http://schemas.openxmlformats.org/spreadsheetml/2006/main" count="2040" uniqueCount="700">
  <si>
    <t>Exchange</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</si>
  <si>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</si>
  <si>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</si>
  <si>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</si>
  <si>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</si>
  <si>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</si>
  <si>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</si>
  <si>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</si>
  <si>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</si>
  <si>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</si>
  <si>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Technology Sub-Sector </t>
  </si>
  <si>
    <t>Sub
Sector</t>
  </si>
  <si>
    <t>Number of
Months of 
Trading Data</t>
  </si>
  <si>
    <t>USA</t>
  </si>
  <si>
    <t>Interlisted</t>
  </si>
  <si>
    <t>CPC/
Former
CPC</t>
  </si>
  <si>
    <t>USA City</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</si>
  <si>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</si>
  <si>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</si>
  <si>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Sub-Sector</t>
  </si>
  <si>
    <t>Technology Sub-Sector</t>
  </si>
  <si>
    <t>Asia Region</t>
  </si>
  <si>
    <t>Co_ID</t>
  </si>
  <si>
    <t>PO ID</t>
  </si>
  <si>
    <t>Israel Related</t>
  </si>
  <si>
    <t>Trading on OTC</t>
  </si>
  <si>
    <t>S&amp;P/TSX Index</t>
  </si>
  <si>
    <t>Interlisted I</t>
  </si>
  <si>
    <t>Trading 
on OTC</t>
  </si>
  <si>
    <t>Listing Date</t>
  </si>
  <si>
    <t>Number of Issuers</t>
  </si>
  <si>
    <t>Total Market Cap (C$)</t>
  </si>
  <si>
    <t>S&amp;P/TSX Venture 
Composite Index</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</si>
  <si>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</si>
  <si>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</si>
  <si>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</si>
  <si>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</si>
  <si>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Canada</t>
  </si>
  <si>
    <t>ON</t>
  </si>
  <si>
    <t>IPO</t>
  </si>
  <si>
    <t>Technology</t>
  </si>
  <si>
    <t>Software</t>
  </si>
  <si>
    <t>TSX</t>
  </si>
  <si>
    <t>TSX Comedown</t>
  </si>
  <si>
    <t>V-04204</t>
  </si>
  <si>
    <t>01 Communique Laboratory Inc.</t>
  </si>
  <si>
    <t>ONE</t>
  </si>
  <si>
    <t>TSXV</t>
  </si>
  <si>
    <t>© 2025 TSX Inc. All Rights Reserved. Do not copy, distribute, sell or modify this document without TSX Inc.'s prior written consent.</t>
  </si>
  <si>
    <t>Blockchain/Cryptocurrency</t>
  </si>
  <si>
    <t>QC</t>
  </si>
  <si>
    <t>BC</t>
  </si>
  <si>
    <t>Other</t>
  </si>
  <si>
    <t>TSXV Grad</t>
  </si>
  <si>
    <t>Y</t>
  </si>
  <si>
    <t>AB</t>
  </si>
  <si>
    <t>Latin America</t>
  </si>
  <si>
    <t>Energy Services</t>
  </si>
  <si>
    <t>V-04500</t>
  </si>
  <si>
    <t>Adcore Inc.</t>
  </si>
  <si>
    <t>ADCO</t>
  </si>
  <si>
    <t>Israel</t>
  </si>
  <si>
    <t>OTCQX</t>
  </si>
  <si>
    <t>Internet Software &amp; Services</t>
  </si>
  <si>
    <t>Composite</t>
  </si>
  <si>
    <t>Agriculture</t>
  </si>
  <si>
    <t>MB</t>
  </si>
  <si>
    <t>NYSE</t>
  </si>
  <si>
    <t>Australia</t>
  </si>
  <si>
    <t>FL</t>
  </si>
  <si>
    <t>Miami</t>
  </si>
  <si>
    <t>NasdaqGM</t>
  </si>
  <si>
    <t>ALI0007</t>
  </si>
  <si>
    <t>Alithya Group Inc.</t>
  </si>
  <si>
    <t>ALYA</t>
  </si>
  <si>
    <t>IT Consulting &amp; Services</t>
  </si>
  <si>
    <t>OTCQB</t>
  </si>
  <si>
    <t>NL</t>
  </si>
  <si>
    <t>ALT0022</t>
  </si>
  <si>
    <t>Altus Group Limited</t>
  </si>
  <si>
    <t>AIF</t>
  </si>
  <si>
    <t>ID</t>
  </si>
  <si>
    <t>CA</t>
  </si>
  <si>
    <t>NasdaqCM</t>
  </si>
  <si>
    <t>Portugal</t>
  </si>
  <si>
    <t>NV</t>
  </si>
  <si>
    <t>BAY0005</t>
  </si>
  <si>
    <t>Baylin Technologies Inc.</t>
  </si>
  <si>
    <t>BYL</t>
  </si>
  <si>
    <t>Hardware &amp; Equipment</t>
  </si>
  <si>
    <t>V-04579</t>
  </si>
  <si>
    <t>Bitfarms Ltd.</t>
  </si>
  <si>
    <t>BITF</t>
  </si>
  <si>
    <t>Fintech</t>
  </si>
  <si>
    <t>RES0002</t>
  </si>
  <si>
    <t>BlackBerry Limited</t>
  </si>
  <si>
    <t>BB</t>
  </si>
  <si>
    <t>Communication Technology</t>
  </si>
  <si>
    <t>V-02557</t>
  </si>
  <si>
    <t>Blackline Safety Corp.</t>
  </si>
  <si>
    <t>BLN</t>
  </si>
  <si>
    <t>V-01705</t>
  </si>
  <si>
    <t>Bragg Gaming Group Inc.</t>
  </si>
  <si>
    <t>BRAG</t>
  </si>
  <si>
    <t>Gaming</t>
  </si>
  <si>
    <t>NasdaqGS</t>
  </si>
  <si>
    <t>NY</t>
  </si>
  <si>
    <t>New York</t>
  </si>
  <si>
    <t>CAE0001</t>
  </si>
  <si>
    <t>CAE Inc.</t>
  </si>
  <si>
    <t>CAE</t>
  </si>
  <si>
    <t>CAL0008</t>
  </si>
  <si>
    <t>Calian Group Ltd.</t>
  </si>
  <si>
    <t>CGY</t>
  </si>
  <si>
    <t>SK</t>
  </si>
  <si>
    <t>Cayman Islands</t>
  </si>
  <si>
    <t>CEL0003</t>
  </si>
  <si>
    <t>Celestica Inc.</t>
  </si>
  <si>
    <t>CLS</t>
  </si>
  <si>
    <t>Hong Kong</t>
  </si>
  <si>
    <t>Asia</t>
  </si>
  <si>
    <t>MN</t>
  </si>
  <si>
    <t>CGI0001</t>
  </si>
  <si>
    <t>CGI Inc.</t>
  </si>
  <si>
    <t>GIB</t>
  </si>
  <si>
    <t>Australia/NZ/PNG</t>
  </si>
  <si>
    <t>CO</t>
  </si>
  <si>
    <t>COM0018</t>
  </si>
  <si>
    <t>Computer Modelling Group Ltd.</t>
  </si>
  <si>
    <t>CMG</t>
  </si>
  <si>
    <t>CON0075</t>
  </si>
  <si>
    <t>Constellation Software Inc.</t>
  </si>
  <si>
    <t>CSU</t>
  </si>
  <si>
    <t>COV0004</t>
  </si>
  <si>
    <t>Coveo Solutions Inc.</t>
  </si>
  <si>
    <t>CVO</t>
  </si>
  <si>
    <t>DTW0001</t>
  </si>
  <si>
    <t>D2L Inc.</t>
  </si>
  <si>
    <t>DTOL</t>
  </si>
  <si>
    <t>CER0008</t>
  </si>
  <si>
    <t>Dayforce, Inc.</t>
  </si>
  <si>
    <t>DAY</t>
  </si>
  <si>
    <t>Minneapolis</t>
  </si>
  <si>
    <t>DBO0001</t>
  </si>
  <si>
    <t>D-Box Technologies Inc.</t>
  </si>
  <si>
    <t>DBO</t>
  </si>
  <si>
    <t>DES0001</t>
  </si>
  <si>
    <t>Descartes Systems Group Inc. (The)</t>
  </si>
  <si>
    <t>DSG</t>
  </si>
  <si>
    <t>DOC0001</t>
  </si>
  <si>
    <t>Docebo Inc.</t>
  </si>
  <si>
    <t>DCBO</t>
  </si>
  <si>
    <t>Italy</t>
  </si>
  <si>
    <t>UK/Europe</t>
  </si>
  <si>
    <t>Investment Company</t>
  </si>
  <si>
    <t>DYE0001</t>
  </si>
  <si>
    <t>Dye &amp; Durham Limited</t>
  </si>
  <si>
    <t>DND</t>
  </si>
  <si>
    <t>V-04580</t>
  </si>
  <si>
    <t>East Side Games Group Inc.</t>
  </si>
  <si>
    <t>EAGR</t>
  </si>
  <si>
    <t>UK</t>
  </si>
  <si>
    <t>ENG0001</t>
  </si>
  <si>
    <t>Enghouse Systems Limited</t>
  </si>
  <si>
    <t>ENGH</t>
  </si>
  <si>
    <t>V-04528</t>
  </si>
  <si>
    <t>Enthusiast Gaming Holdings Inc.</t>
  </si>
  <si>
    <t>EGLX</t>
  </si>
  <si>
    <t>EVE0007</t>
  </si>
  <si>
    <t>Evertz Technologies Limited</t>
  </si>
  <si>
    <t>ET</t>
  </si>
  <si>
    <t>CIR0004</t>
  </si>
  <si>
    <t>Firan Technology Group Corporation</t>
  </si>
  <si>
    <t>FTG</t>
  </si>
  <si>
    <t>KY</t>
  </si>
  <si>
    <t>Mining Services</t>
  </si>
  <si>
    <t>HAI0001</t>
  </si>
  <si>
    <t>Haivision Systems Inc.</t>
  </si>
  <si>
    <t>HAI</t>
  </si>
  <si>
    <t>V-04063</t>
  </si>
  <si>
    <t>Hut 8 Corp.</t>
  </si>
  <si>
    <t>HUT</t>
  </si>
  <si>
    <t>Reno</t>
  </si>
  <si>
    <t>V-04034</t>
  </si>
  <si>
    <t>illumin Holdings Inc.</t>
  </si>
  <si>
    <t>ILLM</t>
  </si>
  <si>
    <t>INF0009</t>
  </si>
  <si>
    <t>Information Services Corporation</t>
  </si>
  <si>
    <t>ISC</t>
  </si>
  <si>
    <t>INT0017</t>
  </si>
  <si>
    <t>Intermap Technologies Corporation</t>
  </si>
  <si>
    <t>IMP</t>
  </si>
  <si>
    <t>Englewood</t>
  </si>
  <si>
    <t>KIN0019</t>
  </si>
  <si>
    <t>Kinaxis Inc.</t>
  </si>
  <si>
    <t>KXS</t>
  </si>
  <si>
    <t>V-04303</t>
  </si>
  <si>
    <t>kneat.com, inc.</t>
  </si>
  <si>
    <t>KSI</t>
  </si>
  <si>
    <t>Ireland</t>
  </si>
  <si>
    <t>LIG0001</t>
  </si>
  <si>
    <t>Lightspeed Commerce Inc.</t>
  </si>
  <si>
    <t>LSPD</t>
  </si>
  <si>
    <t>MDA0001</t>
  </si>
  <si>
    <t>MDA Space Ltd.</t>
  </si>
  <si>
    <t>MDA</t>
  </si>
  <si>
    <t>NXT0001</t>
  </si>
  <si>
    <t>NXT Energy Solutions Inc.</t>
  </si>
  <si>
    <t>SFD</t>
  </si>
  <si>
    <t>OPE0001</t>
  </si>
  <si>
    <t>Open Text Corporation</t>
  </si>
  <si>
    <t>OTEX</t>
  </si>
  <si>
    <t>RED0020</t>
  </si>
  <si>
    <t>Optiva Inc.</t>
  </si>
  <si>
    <t>OPT</t>
  </si>
  <si>
    <t>PRO0049</t>
  </si>
  <si>
    <t>Propel Holdings Inc.</t>
  </si>
  <si>
    <t>PRL</t>
  </si>
  <si>
    <t>WIL0001</t>
  </si>
  <si>
    <t>Quarterhill Inc.</t>
  </si>
  <si>
    <t>QTRH</t>
  </si>
  <si>
    <t>REA0008</t>
  </si>
  <si>
    <t>Real Matters Inc.</t>
  </si>
  <si>
    <t>REAL</t>
  </si>
  <si>
    <t>V-01742</t>
  </si>
  <si>
    <t>Sangoma Technologies Corporation</t>
  </si>
  <si>
    <t>STC</t>
  </si>
  <si>
    <t>SHO0004</t>
  </si>
  <si>
    <t>Shopify Inc.</t>
  </si>
  <si>
    <t>SHOP</t>
  </si>
  <si>
    <t>V-01905</t>
  </si>
  <si>
    <t>Sylogist Ltd.</t>
  </si>
  <si>
    <t>SYZ</t>
  </si>
  <si>
    <t>TEC0013</t>
  </si>
  <si>
    <t>TECSYS Inc.</t>
  </si>
  <si>
    <t>TCS</t>
  </si>
  <si>
    <t>TEL0025</t>
  </si>
  <si>
    <t>Telesat Corporation</t>
  </si>
  <si>
    <t>TSAT</t>
  </si>
  <si>
    <t>TEL0024</t>
  </si>
  <si>
    <t>TELUS International (Cda) Inc.</t>
  </si>
  <si>
    <t>TIXT</t>
  </si>
  <si>
    <t>THI0005</t>
  </si>
  <si>
    <t>Thinkific Labs Inc.</t>
  </si>
  <si>
    <t>THNC</t>
  </si>
  <si>
    <t>TUC0002</t>
  </si>
  <si>
    <t>Tucows Inc.</t>
  </si>
  <si>
    <t>TC</t>
  </si>
  <si>
    <t>VA</t>
  </si>
  <si>
    <t>VCO0001</t>
  </si>
  <si>
    <t>Vecima Networks Inc.</t>
  </si>
  <si>
    <t>VCM</t>
  </si>
  <si>
    <t>VER0017</t>
  </si>
  <si>
    <t>VerticalScope Holdings Inc.</t>
  </si>
  <si>
    <t>FORA</t>
  </si>
  <si>
    <t>V-02065</t>
  </si>
  <si>
    <t>VIQ Solutions Inc.</t>
  </si>
  <si>
    <t>VQS</t>
  </si>
  <si>
    <t>V-04258</t>
  </si>
  <si>
    <t>Vitalhub Corp.</t>
  </si>
  <si>
    <t>VHI</t>
  </si>
  <si>
    <t>WON0001</t>
  </si>
  <si>
    <t>WonderFi Technologies Inc.</t>
  </si>
  <si>
    <t>WNDR</t>
  </si>
  <si>
    <t>V-04001</t>
  </si>
  <si>
    <t>Xtract One Technologies Inc.</t>
  </si>
  <si>
    <t>XTRA</t>
  </si>
  <si>
    <t>San Jose</t>
  </si>
  <si>
    <t>RTO from NEX</t>
  </si>
  <si>
    <t>V-00041</t>
  </si>
  <si>
    <t>Advent-AWI Holdings Inc.</t>
  </si>
  <si>
    <t>AWI</t>
  </si>
  <si>
    <t>QT</t>
  </si>
  <si>
    <t>COB</t>
  </si>
  <si>
    <t>V-00130</t>
  </si>
  <si>
    <t>Reklaim Ltd.</t>
  </si>
  <si>
    <t>MYID</t>
  </si>
  <si>
    <t>QT from NEX</t>
  </si>
  <si>
    <t>RTO</t>
  </si>
  <si>
    <t>V-00293</t>
  </si>
  <si>
    <t>C-Com Satellite Systems Inc.</t>
  </si>
  <si>
    <t>CMI</t>
  </si>
  <si>
    <t>V-00309</t>
  </si>
  <si>
    <t>Visionstate Corp.</t>
  </si>
  <si>
    <t>VIS</t>
  </si>
  <si>
    <t>V-00385</t>
  </si>
  <si>
    <t>Namsys Inc.</t>
  </si>
  <si>
    <t>CTZ</t>
  </si>
  <si>
    <t>V-00418</t>
  </si>
  <si>
    <t>Identillect Technologies Corp.</t>
  </si>
  <si>
    <t>San Juan Capistrano</t>
  </si>
  <si>
    <t>V-00489</t>
  </si>
  <si>
    <t>LQWD Technologies Corp.</t>
  </si>
  <si>
    <t>LQWD</t>
  </si>
  <si>
    <t>V-00540</t>
  </si>
  <si>
    <t>Martello Technologies Group Inc.</t>
  </si>
  <si>
    <t>MTLO</t>
  </si>
  <si>
    <t>V-00550</t>
  </si>
  <si>
    <t>DIAGNOS Inc.</t>
  </si>
  <si>
    <t>ADK</t>
  </si>
  <si>
    <t>V-00652</t>
  </si>
  <si>
    <t>Miivo Holdings Corp.</t>
  </si>
  <si>
    <t>MIVO</t>
  </si>
  <si>
    <t>V-00958</t>
  </si>
  <si>
    <t>RevoluGROUP Canada Inc.</t>
  </si>
  <si>
    <t>REVO</t>
  </si>
  <si>
    <t>V-00972</t>
  </si>
  <si>
    <t>Intouch Insight Ltd.</t>
  </si>
  <si>
    <t>INX</t>
  </si>
  <si>
    <t>V-01044</t>
  </si>
  <si>
    <t>Jemtec Inc.</t>
  </si>
  <si>
    <t>JTC</t>
  </si>
  <si>
    <t>V-01079</t>
  </si>
  <si>
    <t>Edgewater Wireless Systems Inc.</t>
  </si>
  <si>
    <t>YFI</t>
  </si>
  <si>
    <t>V-01085</t>
  </si>
  <si>
    <t>Contagious Gaming Inc.</t>
  </si>
  <si>
    <t>CNS</t>
  </si>
  <si>
    <t>V-01089</t>
  </si>
  <si>
    <t>BlockchainK2 Corp.</t>
  </si>
  <si>
    <t>BITK</t>
  </si>
  <si>
    <t>V-01123</t>
  </si>
  <si>
    <t>Playgon Games Inc.</t>
  </si>
  <si>
    <t>DEAL</t>
  </si>
  <si>
    <t>V-01124</t>
  </si>
  <si>
    <t>Jackpot Digital Inc.</t>
  </si>
  <si>
    <t>JJ</t>
  </si>
  <si>
    <t>V-01290</t>
  </si>
  <si>
    <t>Mint Corporation (The)</t>
  </si>
  <si>
    <t>MIT</t>
  </si>
  <si>
    <t>V-01320</t>
  </si>
  <si>
    <t>ZoomAway Technologies Inc.</t>
  </si>
  <si>
    <t>ZMA</t>
  </si>
  <si>
    <t>V-01323</t>
  </si>
  <si>
    <t>Yangaroo Inc.</t>
  </si>
  <si>
    <t>YOO</t>
  </si>
  <si>
    <t>V-01335</t>
  </si>
  <si>
    <t>NTG Clarity Networks Inc.</t>
  </si>
  <si>
    <t>NCI</t>
  </si>
  <si>
    <t>V-01353</t>
  </si>
  <si>
    <t>Ynvisible Interactive Inc.</t>
  </si>
  <si>
    <t>YNV</t>
  </si>
  <si>
    <t>V-01433</t>
  </si>
  <si>
    <t>AnalytixInsight Inc.</t>
  </si>
  <si>
    <t>ALY</t>
  </si>
  <si>
    <t>V-01482</t>
  </si>
  <si>
    <t>Enablence Technologies Inc.</t>
  </si>
  <si>
    <t>ENA</t>
  </si>
  <si>
    <t>V-01553</t>
  </si>
  <si>
    <t>Hive Digital Technologies Ltd.</t>
  </si>
  <si>
    <t>HIVE</t>
  </si>
  <si>
    <t>V-01631</t>
  </si>
  <si>
    <t>Quorum Information Technologies Inc.</t>
  </si>
  <si>
    <t>QIS</t>
  </si>
  <si>
    <t>V-01675</t>
  </si>
  <si>
    <t>RenoWorks Software Inc.</t>
  </si>
  <si>
    <t>RW</t>
  </si>
  <si>
    <t>V-01683</t>
  </si>
  <si>
    <t>Fintech Select Ltd.</t>
  </si>
  <si>
    <t>FTEC</t>
  </si>
  <si>
    <t>V-01718</t>
  </si>
  <si>
    <t>Route1 Inc.</t>
  </si>
  <si>
    <t>ROI</t>
  </si>
  <si>
    <t>V-01730</t>
  </si>
  <si>
    <t>BlockMint Technologies Inc.</t>
  </si>
  <si>
    <t>BKMT</t>
  </si>
  <si>
    <t>V-01751</t>
  </si>
  <si>
    <t>Champion Gaming Group Inc.</t>
  </si>
  <si>
    <t>WAGR</t>
  </si>
  <si>
    <t>Louisville</t>
  </si>
  <si>
    <t>V-01794</t>
  </si>
  <si>
    <t>BeWhere Holdings Inc.</t>
  </si>
  <si>
    <t>BEW</t>
  </si>
  <si>
    <t>V-01833</t>
  </si>
  <si>
    <t>BlueRush Inc.</t>
  </si>
  <si>
    <t>BTV</t>
  </si>
  <si>
    <t>V-01875</t>
  </si>
  <si>
    <t>Venzee Technologies Inc.</t>
  </si>
  <si>
    <t>VENZ</t>
  </si>
  <si>
    <t>IL</t>
  </si>
  <si>
    <t>Chicago</t>
  </si>
  <si>
    <t>V-01987</t>
  </si>
  <si>
    <t>Total Telcom Inc.</t>
  </si>
  <si>
    <t>TTZ</t>
  </si>
  <si>
    <t>V-01988</t>
  </si>
  <si>
    <t>Totally Hip Technologies Inc.</t>
  </si>
  <si>
    <t>THP</t>
  </si>
  <si>
    <t>V-02040</t>
  </si>
  <si>
    <t>Oculus Inc.</t>
  </si>
  <si>
    <t>OVT</t>
  </si>
  <si>
    <t>V-02333</t>
  </si>
  <si>
    <t>Darelle Online Solutions Inc.</t>
  </si>
  <si>
    <t>DAR</t>
  </si>
  <si>
    <t>V-02434</t>
  </si>
  <si>
    <t>Avante Corp.</t>
  </si>
  <si>
    <t>XX</t>
  </si>
  <si>
    <t>V-02599</t>
  </si>
  <si>
    <t>Voxtur Analytics Corp.</t>
  </si>
  <si>
    <t>VXTR</t>
  </si>
  <si>
    <t>V-02601</t>
  </si>
  <si>
    <t>Personas Social Incorporated</t>
  </si>
  <si>
    <t>V-02744</t>
  </si>
  <si>
    <t>Water Ways Technologies Inc.</t>
  </si>
  <si>
    <t>WWT</t>
  </si>
  <si>
    <t>V-02833</t>
  </si>
  <si>
    <t>DeepMarkit Corp.</t>
  </si>
  <si>
    <t>MKT</t>
  </si>
  <si>
    <t>V-02875</t>
  </si>
  <si>
    <t>Quantum eMotion Corp.</t>
  </si>
  <si>
    <t>QNC</t>
  </si>
  <si>
    <t>V-02990</t>
  </si>
  <si>
    <t>LeoNovus Inc.</t>
  </si>
  <si>
    <t>LTV</t>
  </si>
  <si>
    <t>V-03017</t>
  </si>
  <si>
    <t>AirIQ Inc.</t>
  </si>
  <si>
    <t>IQ</t>
  </si>
  <si>
    <t>V-03024</t>
  </si>
  <si>
    <t>ProStar Holdings Inc.</t>
  </si>
  <si>
    <t>MAPS</t>
  </si>
  <si>
    <t>Grand Junction</t>
  </si>
  <si>
    <t>V-03053</t>
  </si>
  <si>
    <t>GINSMS Inc.</t>
  </si>
  <si>
    <t>GOK</t>
  </si>
  <si>
    <t>V-03090</t>
  </si>
  <si>
    <t>FOBI AI Inc.</t>
  </si>
  <si>
    <t>FOBI</t>
  </si>
  <si>
    <t>V-03616</t>
  </si>
  <si>
    <t>Snipp Interactive Inc.</t>
  </si>
  <si>
    <t>SPN</t>
  </si>
  <si>
    <t>V-03617</t>
  </si>
  <si>
    <t>Kraken Robotics Inc.</t>
  </si>
  <si>
    <t>PNG</t>
  </si>
  <si>
    <t>V-03652</t>
  </si>
  <si>
    <t>Destiny Media Technologies Inc.</t>
  </si>
  <si>
    <t>DSY</t>
  </si>
  <si>
    <t>V-03653</t>
  </si>
  <si>
    <t>Black Swan Graphene Inc.</t>
  </si>
  <si>
    <t>SWAN</t>
  </si>
  <si>
    <t>V-03681</t>
  </si>
  <si>
    <t>Geekco Technologies Corporation</t>
  </si>
  <si>
    <t>GKO</t>
  </si>
  <si>
    <t>V-03691</t>
  </si>
  <si>
    <t>Blockmate Ventures Inc.</t>
  </si>
  <si>
    <t>MATE</t>
  </si>
  <si>
    <t>V-03715</t>
  </si>
  <si>
    <t>Gatekeeper Systems Inc.</t>
  </si>
  <si>
    <t>GSI</t>
  </si>
  <si>
    <t>V-03717</t>
  </si>
  <si>
    <t>INEO Tech Corp.</t>
  </si>
  <si>
    <t>INEO</t>
  </si>
  <si>
    <t>V-03746</t>
  </si>
  <si>
    <t>NexOptic Technology Corp.</t>
  </si>
  <si>
    <t>NXO</t>
  </si>
  <si>
    <t>V-03814</t>
  </si>
  <si>
    <t>Good Gamer Entertainment Inc.</t>
  </si>
  <si>
    <t>GOOD</t>
  </si>
  <si>
    <t>V-03868</t>
  </si>
  <si>
    <t>Urbanimmersive Inc.</t>
  </si>
  <si>
    <t>UI</t>
  </si>
  <si>
    <t>V-03912</t>
  </si>
  <si>
    <t>Datametrex AI Limited</t>
  </si>
  <si>
    <t>DM</t>
  </si>
  <si>
    <t>V-03913</t>
  </si>
  <si>
    <t>Cathedra Bitcoin Inc.</t>
  </si>
  <si>
    <t>CBIT</t>
  </si>
  <si>
    <t>V-03927</t>
  </si>
  <si>
    <t>Wi2Wi Corporation</t>
  </si>
  <si>
    <t>YTY</t>
  </si>
  <si>
    <t>V-03965</t>
  </si>
  <si>
    <t>InsuraGuest Technologies Inc.</t>
  </si>
  <si>
    <t>ISGI</t>
  </si>
  <si>
    <t>V-04047</t>
  </si>
  <si>
    <t>DMG Blockchain Solutions Inc.</t>
  </si>
  <si>
    <t>DMGI</t>
  </si>
  <si>
    <t>V-04106</t>
  </si>
  <si>
    <t>Ameritrust Financial Technologies Inc.</t>
  </si>
  <si>
    <t>AMT</t>
  </si>
  <si>
    <t>V-04130</t>
  </si>
  <si>
    <t>Liberty Defense Holdings, Ltd.</t>
  </si>
  <si>
    <t>SCAN</t>
  </si>
  <si>
    <t>V-04138</t>
  </si>
  <si>
    <t>Carbeeza Inc.</t>
  </si>
  <si>
    <t>AUTO</t>
  </si>
  <si>
    <t>San Diego</t>
  </si>
  <si>
    <t>V-04198</t>
  </si>
  <si>
    <t>Zoomd Technologies Ltd.</t>
  </si>
  <si>
    <t>ZOMD</t>
  </si>
  <si>
    <t>V-04242</t>
  </si>
  <si>
    <t>EQ Inc.</t>
  </si>
  <si>
    <t>EQ</t>
  </si>
  <si>
    <t>V-04259</t>
  </si>
  <si>
    <t>Kidoz Inc.</t>
  </si>
  <si>
    <t>V-04262</t>
  </si>
  <si>
    <t>Zonetail Inc.</t>
  </si>
  <si>
    <t>ZONE</t>
  </si>
  <si>
    <t>V-04277</t>
  </si>
  <si>
    <t>Novra Technologies Inc.</t>
  </si>
  <si>
    <t>NVI</t>
  </si>
  <si>
    <t>WI</t>
  </si>
  <si>
    <t>V-04292</t>
  </si>
  <si>
    <t>V-04320</t>
  </si>
  <si>
    <t>Lite Access Technologies Inc.</t>
  </si>
  <si>
    <t>LTE</t>
  </si>
  <si>
    <t>V-04339</t>
  </si>
  <si>
    <t>Cryptostar Corp.</t>
  </si>
  <si>
    <t>CSTR</t>
  </si>
  <si>
    <t>V-04361</t>
  </si>
  <si>
    <t>EarthLabs Inc.</t>
  </si>
  <si>
    <t>SPOT</t>
  </si>
  <si>
    <t>V-04375</t>
  </si>
  <si>
    <t>Astron Connect Inc.</t>
  </si>
  <si>
    <t>AST</t>
  </si>
  <si>
    <t>V-04376</t>
  </si>
  <si>
    <t>DelphX Capital Markets Inc.</t>
  </si>
  <si>
    <t>DELX</t>
  </si>
  <si>
    <t>V-04388</t>
  </si>
  <si>
    <t>Nubeva Technologies Ltd.</t>
  </si>
  <si>
    <t>NBVA</t>
  </si>
  <si>
    <t>V-04390</t>
  </si>
  <si>
    <t>Volatus Aerospace Inc.</t>
  </si>
  <si>
    <t>FLT</t>
  </si>
  <si>
    <t>V-04392</t>
  </si>
  <si>
    <t>V-04402</t>
  </si>
  <si>
    <t>Neptune Digital Assets Corp.</t>
  </si>
  <si>
    <t>NDA</t>
  </si>
  <si>
    <t>V-04415</t>
  </si>
  <si>
    <t>Emerge Commerce Ltd.</t>
  </si>
  <si>
    <t>ECOM</t>
  </si>
  <si>
    <t>V-04421</t>
  </si>
  <si>
    <t>Turnium Technology Group Inc.</t>
  </si>
  <si>
    <t>TTGI</t>
  </si>
  <si>
    <t>V-04425</t>
  </si>
  <si>
    <t>Aisix Solutions Inc.</t>
  </si>
  <si>
    <t>AISX</t>
  </si>
  <si>
    <t>V-04434</t>
  </si>
  <si>
    <t>RESAAS Services Inc.</t>
  </si>
  <si>
    <t>RSS</t>
  </si>
  <si>
    <t>V-04440</t>
  </si>
  <si>
    <t>Argo Corporation</t>
  </si>
  <si>
    <t>ARGH</t>
  </si>
  <si>
    <t>V-04451</t>
  </si>
  <si>
    <t>Boardwalktech Software Corp.</t>
  </si>
  <si>
    <t>BWLK</t>
  </si>
  <si>
    <t>Cupertino</t>
  </si>
  <si>
    <t>V-04456</t>
  </si>
  <si>
    <t>V-04467</t>
  </si>
  <si>
    <t>NowVertical Group Inc.</t>
  </si>
  <si>
    <t>NOW</t>
  </si>
  <si>
    <t>V-04470</t>
  </si>
  <si>
    <t>Bitcoin Well Inc.</t>
  </si>
  <si>
    <t>BTCW</t>
  </si>
  <si>
    <t>V-04485</t>
  </si>
  <si>
    <t>Tribe Property Technologies Inc.</t>
  </si>
  <si>
    <t>TRBE</t>
  </si>
  <si>
    <t>V-04495</t>
  </si>
  <si>
    <t>Banxa Holdings Inc.</t>
  </si>
  <si>
    <t>BNXA</t>
  </si>
  <si>
    <t>V-04516</t>
  </si>
  <si>
    <t>Principal Technologies Inc.</t>
  </si>
  <si>
    <t>PTEC</t>
  </si>
  <si>
    <t>V-04521</t>
  </si>
  <si>
    <t>Sabio Holdings Inc.</t>
  </si>
  <si>
    <t>SBIO</t>
  </si>
  <si>
    <t>Encino</t>
  </si>
  <si>
    <t>V-04524</t>
  </si>
  <si>
    <t>MiMedia Holdings Inc.</t>
  </si>
  <si>
    <t>MIM</t>
  </si>
  <si>
    <t>V-04536</t>
  </si>
  <si>
    <t>Wishpond Technologies Ltd.</t>
  </si>
  <si>
    <t>WISH</t>
  </si>
  <si>
    <t>V-04542</t>
  </si>
  <si>
    <t>Plurilock Security Inc.</t>
  </si>
  <si>
    <t>PLUR</t>
  </si>
  <si>
    <t>V-04561</t>
  </si>
  <si>
    <t>TrustBIX Inc.</t>
  </si>
  <si>
    <t>TBIX</t>
  </si>
  <si>
    <t>V-04565</t>
  </si>
  <si>
    <t>V-04581</t>
  </si>
  <si>
    <t>CubicFarm Systems Corp.</t>
  </si>
  <si>
    <t>CUB</t>
  </si>
  <si>
    <t>V-04607</t>
  </si>
  <si>
    <t>Ionik Corporation</t>
  </si>
  <si>
    <t>INIK</t>
  </si>
  <si>
    <t>V-04614</t>
  </si>
  <si>
    <t>Tiny Ltd.</t>
  </si>
  <si>
    <t>TINY</t>
  </si>
  <si>
    <t>V-04624</t>
  </si>
  <si>
    <t>VIP Entertainment Technologies Inc.</t>
  </si>
  <si>
    <t>VIP</t>
  </si>
  <si>
    <t>V-04625</t>
  </si>
  <si>
    <t>Edge Total Intelligence Inc.</t>
  </si>
  <si>
    <t>CTRL</t>
  </si>
  <si>
    <t>Arlington</t>
  </si>
  <si>
    <t>V-04651</t>
  </si>
  <si>
    <t>RIWI Corp.</t>
  </si>
  <si>
    <t>RIWI</t>
  </si>
  <si>
    <t>V-04655</t>
  </si>
  <si>
    <t>Xcyte Digital Corp.</t>
  </si>
  <si>
    <t>XCYT</t>
  </si>
  <si>
    <t>Pompano Beach</t>
  </si>
  <si>
    <t>V-04662</t>
  </si>
  <si>
    <t>Deveron Corp.</t>
  </si>
  <si>
    <t>FARM</t>
  </si>
  <si>
    <t>V-04668</t>
  </si>
  <si>
    <t>Hapbee Technologies, Inc.</t>
  </si>
  <si>
    <t>HAPB</t>
  </si>
  <si>
    <t>V-04669</t>
  </si>
  <si>
    <t>Everyday People Financial Corp.</t>
  </si>
  <si>
    <t>EPF</t>
  </si>
  <si>
    <t>V-04673</t>
  </si>
  <si>
    <t>Pivotree Inc.</t>
  </si>
  <si>
    <t>PVT</t>
  </si>
  <si>
    <t>V-04674</t>
  </si>
  <si>
    <t>Builddirect.com Technologies Inc.</t>
  </si>
  <si>
    <t>BILD</t>
  </si>
  <si>
    <t>V-04679</t>
  </si>
  <si>
    <t>SuperBuzz Inc.</t>
  </si>
  <si>
    <t>SPZ</t>
  </si>
  <si>
    <t>V-04680</t>
  </si>
  <si>
    <t>V-04699</t>
  </si>
  <si>
    <t>Topicus.com Inc.</t>
  </si>
  <si>
    <t>TOI</t>
  </si>
  <si>
    <t>Netherlands</t>
  </si>
  <si>
    <t>V-04713</t>
  </si>
  <si>
    <t>BEACN Wizardry &amp; Magic Inc.</t>
  </si>
  <si>
    <t>BECN</t>
  </si>
  <si>
    <t>V-04746</t>
  </si>
  <si>
    <t>CanPR Technology Ltd.</t>
  </si>
  <si>
    <t>WPR</t>
  </si>
  <si>
    <t>V-04747</t>
  </si>
  <si>
    <t>Parvis Invest Inc.</t>
  </si>
  <si>
    <t>PVIS</t>
  </si>
  <si>
    <t>V-04774</t>
  </si>
  <si>
    <t>CyberCatch Holdings, Inc.</t>
  </si>
  <si>
    <t>CYBE</t>
  </si>
  <si>
    <t>V-04787</t>
  </si>
  <si>
    <t>Minehub Technologies Inc.</t>
  </si>
  <si>
    <t>MHUB</t>
  </si>
  <si>
    <t>V-04798</t>
  </si>
  <si>
    <t>Rivalry Corp.</t>
  </si>
  <si>
    <t>RVLY</t>
  </si>
  <si>
    <t>V-04814</t>
  </si>
  <si>
    <t>Wellfield Technologies Inc.</t>
  </si>
  <si>
    <t>WFLD</t>
  </si>
  <si>
    <t>V-04869</t>
  </si>
  <si>
    <t>FRNT Financial Inc.</t>
  </si>
  <si>
    <t>FRNT</t>
  </si>
  <si>
    <t>V-04884</t>
  </si>
  <si>
    <t>Clip Money Inc.</t>
  </si>
  <si>
    <t>CLIP</t>
  </si>
  <si>
    <t>V-04913</t>
  </si>
  <si>
    <t>V-04931</t>
  </si>
  <si>
    <t>AGEDB Technology Ltd.</t>
  </si>
  <si>
    <t>AGET</t>
  </si>
  <si>
    <t>V-04939</t>
  </si>
  <si>
    <t>V-04946</t>
  </si>
  <si>
    <t>Matador Technologies Inc.</t>
  </si>
  <si>
    <t>MATA</t>
  </si>
  <si>
    <t>V-04948</t>
  </si>
  <si>
    <t>Lumine Group Inc.</t>
  </si>
  <si>
    <t>LMN</t>
  </si>
  <si>
    <t>V-04950</t>
  </si>
  <si>
    <t>Northstar Gaming Holdings Inc.</t>
  </si>
  <si>
    <t>BET</t>
  </si>
  <si>
    <t>V-05007</t>
  </si>
  <si>
    <t>Realbotix Corp.</t>
  </si>
  <si>
    <t>XBOT</t>
  </si>
  <si>
    <t>V-05025</t>
  </si>
  <si>
    <t>BIGG Digital Assets Inc.</t>
  </si>
  <si>
    <t>BIGG</t>
  </si>
  <si>
    <t>V-5032</t>
  </si>
  <si>
    <t>Metavista3D Inc.</t>
  </si>
  <si>
    <t>DDD</t>
  </si>
  <si>
    <t>Middleton</t>
  </si>
  <si>
    <t>IC Group Holdings Inc.</t>
  </si>
  <si>
    <t>ICGH</t>
  </si>
  <si>
    <t>Carrier Connect Data Solutions Inc.</t>
  </si>
  <si>
    <t>CCDS</t>
  </si>
  <si>
    <t>2025 Venture 50</t>
  </si>
  <si>
    <t>Digi Power X Inc.</t>
  </si>
  <si>
    <t>DGX</t>
  </si>
  <si>
    <t>FUTR Corporation (The)</t>
  </si>
  <si>
    <t>FTRC</t>
  </si>
  <si>
    <t>Vitalist Inc.</t>
  </si>
  <si>
    <t>VITA</t>
  </si>
  <si>
    <t>Hydaway Digital Corp.</t>
  </si>
  <si>
    <t>HIDE</t>
  </si>
  <si>
    <t>KDOZ</t>
  </si>
  <si>
    <t>KEEK</t>
  </si>
  <si>
    <t>DEFSEC Technologies Inc.</t>
  </si>
  <si>
    <t>DFSC</t>
  </si>
  <si>
    <t>V-5071</t>
  </si>
  <si>
    <t>xTAO Inc.</t>
  </si>
  <si>
    <t>XTAO</t>
  </si>
  <si>
    <t>2025 TSX30</t>
  </si>
  <si>
    <t>Market Cap (C$)
31-August-2025</t>
  </si>
  <si>
    <t>O/S Shares
31-August-2025</t>
  </si>
  <si>
    <t>Volume YTD
31-August-2025</t>
  </si>
  <si>
    <t>Value (C$) YTD
31-August-2025</t>
  </si>
  <si>
    <t>Number of 
Trades YTD
31-August-2025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</si>
</sst>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2.75" x14ac:dyDescent="0.2"/>
  <sheetData>
    <row r="1" spans="1:5" x14ac:dyDescent="0.2">
      <c r="A1">
        <v>5</v>
      </c>
      <c r="B1" t="s">
        <v>33</v>
      </c>
      <c r="C1" t="s">
        <v>34</v>
      </c>
      <c r="D1" t="s">
        <v>35</v>
      </c>
      <c r="E1"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5"/>
  <sheetViews>
    <sheetView tabSelected="1" topLeftCell="B1" zoomScale="90" zoomScaleNormal="90" workbookViewId="0">
      <selection activeCell="B1" sqref="B1"/>
    </sheetView>
  </sheetViews>
  <sheetFormatPr defaultColWidth="9.140625" defaultRowHeight="12.75" x14ac:dyDescent="0.2"/>
  <cols>
    <col min="1" max="1" width="10.7109375" style="17" hidden="1" customWidth="1"/>
    <col min="2" max="2" width="12.5703125" style="17" customWidth="1"/>
    <col min="3" max="3" width="71.140625" style="17" bestFit="1" customWidth="1"/>
    <col min="4" max="4" width="10.28515625" style="18" bestFit="1" customWidth="1"/>
    <col min="5" max="5" width="21.85546875" style="20" bestFit="1" customWidth="1"/>
    <col min="6" max="6" width="17.7109375" style="20" bestFit="1" customWidth="1"/>
    <col min="7" max="7" width="25.85546875" style="18" bestFit="1" customWidth="1"/>
    <col min="8" max="8" width="32.28515625" style="19" bestFit="1" customWidth="1"/>
    <col min="9" max="9" width="22.28515625" style="18" bestFit="1" customWidth="1"/>
    <col min="10" max="10" width="13.140625" style="18" bestFit="1" customWidth="1"/>
    <col min="11" max="11" width="15.140625" style="18" bestFit="1" customWidth="1"/>
    <col min="12" max="14" width="14.7109375" style="18" bestFit="1" customWidth="1"/>
    <col min="15" max="15" width="11.42578125" style="18" bestFit="1" customWidth="1"/>
    <col min="16" max="16" width="12.140625" style="18" bestFit="1" customWidth="1"/>
    <col min="17" max="17" width="11.28515625" style="18" bestFit="1" customWidth="1"/>
    <col min="18" max="18" width="17.140625" style="18" bestFit="1" customWidth="1"/>
    <col min="19" max="19" width="17.140625" style="18" customWidth="1"/>
    <col min="20" max="20" width="15.7109375" style="18" bestFit="1" customWidth="1"/>
    <col min="21" max="21" width="16.28515625" style="18" bestFit="1" customWidth="1"/>
    <col min="22" max="22" width="17.7109375" style="19" bestFit="1" customWidth="1"/>
    <col min="23" max="24" width="17.7109375" style="20" bestFit="1" customWidth="1"/>
    <col min="25" max="25" width="15.28515625" style="20" bestFit="1" customWidth="1"/>
    <col min="26" max="16384" width="9.140625" style="17"/>
  </cols>
  <sheetData>
    <row r="1" spans="1:25" s="7" customFormat="1" x14ac:dyDescent="0.2">
      <c r="B1" s="2" t="s">
        <v>18</v>
      </c>
      <c r="D1" s="1"/>
      <c r="E1" s="6"/>
      <c r="F1" s="4"/>
      <c r="G1" s="1"/>
      <c r="H1" s="6"/>
      <c r="I1" s="1"/>
      <c r="J1" s="1"/>
      <c r="K1" s="1"/>
      <c r="L1" s="1"/>
      <c r="M1" s="1"/>
      <c r="N1" s="1"/>
      <c r="O1" s="1"/>
      <c r="P1" s="1"/>
      <c r="Q1" s="1"/>
      <c r="R1" s="1"/>
      <c r="S1" s="1"/>
      <c r="T1" s="1"/>
      <c r="U1" s="1"/>
      <c r="V1" s="6"/>
      <c r="W1" s="6"/>
      <c r="X1" s="6"/>
      <c r="Y1" s="6"/>
    </row>
    <row r="2" spans="1:25" s="7" customFormat="1" x14ac:dyDescent="0.2">
      <c r="B2" s="2" t="s">
        <v>1</v>
      </c>
      <c r="D2" s="1"/>
      <c r="E2" s="4"/>
      <c r="F2" s="6"/>
      <c r="G2" s="1"/>
      <c r="H2" s="1"/>
      <c r="I2" s="1"/>
      <c r="J2" s="1"/>
      <c r="K2" s="1"/>
      <c r="L2" s="1"/>
      <c r="M2" s="1"/>
      <c r="N2" s="1"/>
      <c r="O2" s="1"/>
      <c r="P2" s="1"/>
      <c r="Q2" s="1"/>
      <c r="R2" s="1"/>
      <c r="S2" s="1"/>
      <c r="T2" s="1"/>
      <c r="U2" s="1"/>
      <c r="V2" s="6"/>
      <c r="W2" s="6"/>
      <c r="X2" s="6"/>
      <c r="Y2" s="6"/>
    </row>
    <row r="3" spans="1:25" s="7" customFormat="1" x14ac:dyDescent="0.2">
      <c r="B3" s="2" t="s">
        <v>48</v>
      </c>
      <c r="D3" s="1"/>
      <c r="E3" s="4"/>
      <c r="F3" s="6"/>
      <c r="G3" s="1"/>
      <c r="H3" s="1"/>
      <c r="I3" s="1"/>
      <c r="J3" s="1"/>
      <c r="K3" s="1"/>
      <c r="L3" s="1"/>
      <c r="M3" s="1"/>
      <c r="N3" s="1"/>
      <c r="O3" s="1"/>
      <c r="P3" s="1"/>
      <c r="Q3" s="1"/>
      <c r="R3" s="1"/>
      <c r="S3" s="1"/>
      <c r="T3" s="1"/>
      <c r="U3" s="1"/>
      <c r="V3" s="6"/>
      <c r="W3" s="6"/>
      <c r="X3" s="6"/>
      <c r="Y3" s="6"/>
    </row>
    <row r="4" spans="1:25" s="12" customFormat="1" ht="3.4" customHeight="1" x14ac:dyDescent="0.2">
      <c r="B4" s="8"/>
      <c r="C4" s="9"/>
      <c r="D4" s="8"/>
      <c r="E4" s="10"/>
      <c r="F4" s="11"/>
      <c r="G4" s="8"/>
      <c r="H4" s="8"/>
      <c r="I4" s="8"/>
      <c r="J4" s="8"/>
      <c r="K4" s="8"/>
      <c r="L4" s="8"/>
      <c r="M4" s="8"/>
      <c r="N4" s="8"/>
      <c r="O4" s="8"/>
      <c r="P4" s="8"/>
      <c r="Q4" s="8"/>
      <c r="R4" s="8"/>
      <c r="S4" s="8"/>
      <c r="T4" s="8"/>
      <c r="U4" s="8"/>
      <c r="V4" s="11"/>
      <c r="W4" s="11"/>
      <c r="X4" s="11"/>
      <c r="Y4" s="11"/>
    </row>
    <row r="5" spans="1:25" s="7" customFormat="1" ht="13.5" thickBot="1" x14ac:dyDescent="0.25">
      <c r="B5" s="1"/>
      <c r="C5" s="3"/>
      <c r="D5" s="1"/>
      <c r="E5" s="5"/>
      <c r="F5" s="6"/>
      <c r="G5" s="1"/>
      <c r="H5" s="1"/>
      <c r="I5" s="1"/>
      <c r="J5" s="1"/>
      <c r="K5" s="1"/>
      <c r="L5" s="1"/>
      <c r="M5" s="1"/>
      <c r="N5" s="1"/>
      <c r="O5" s="1"/>
      <c r="P5" s="1"/>
      <c r="Q5" s="1"/>
      <c r="R5" s="1"/>
      <c r="S5" s="1"/>
      <c r="T5" s="1"/>
      <c r="U5" s="1"/>
      <c r="V5" s="6"/>
      <c r="W5" s="6"/>
      <c r="X5" s="6"/>
      <c r="Y5" s="6"/>
    </row>
    <row r="6" spans="1:25" s="7" customFormat="1" ht="15.75" x14ac:dyDescent="0.25">
      <c r="B6" s="1"/>
      <c r="C6" s="37" t="s">
        <v>30</v>
      </c>
      <c r="D6" s="43"/>
      <c r="E6" s="43" t="s">
        <v>31</v>
      </c>
      <c r="F6" s="44"/>
      <c r="G6" s="1"/>
      <c r="H6" s="1"/>
      <c r="I6" s="1"/>
      <c r="J6" s="1"/>
      <c r="K6" s="1"/>
      <c r="L6" s="1"/>
      <c r="M6" s="1"/>
      <c r="N6" s="1"/>
      <c r="O6" s="1"/>
      <c r="P6" s="1"/>
      <c r="Q6" s="1"/>
      <c r="R6" s="1"/>
      <c r="S6" s="1"/>
      <c r="T6" s="1"/>
      <c r="U6" s="1"/>
      <c r="V6" s="6"/>
      <c r="W6" s="6"/>
      <c r="X6" s="6"/>
      <c r="Y6" s="6"/>
    </row>
    <row r="7" spans="1:25" s="7" customFormat="1" ht="6.75" customHeight="1" x14ac:dyDescent="0.25">
      <c r="B7" s="1"/>
      <c r="C7" s="47"/>
      <c r="D7" s="45"/>
      <c r="E7" s="45"/>
      <c r="F7" s="46"/>
      <c r="G7" s="1"/>
      <c r="H7" s="1"/>
      <c r="I7" s="1"/>
      <c r="J7" s="1"/>
      <c r="K7" s="1"/>
      <c r="L7" s="1"/>
      <c r="M7" s="1"/>
      <c r="N7" s="1"/>
      <c r="O7" s="1"/>
      <c r="P7" s="1"/>
      <c r="Q7" s="1"/>
      <c r="R7" s="1"/>
      <c r="S7" s="1"/>
      <c r="T7" s="1"/>
      <c r="U7" s="1"/>
      <c r="V7" s="6"/>
      <c r="W7" s="6"/>
      <c r="X7" s="6"/>
      <c r="Y7" s="6"/>
    </row>
    <row r="8" spans="1:25" s="7" customFormat="1" ht="16.5" thickBot="1" x14ac:dyDescent="0.3">
      <c r="B8" s="1"/>
      <c r="C8" s="38">
        <f>SUBTOTAL(3,C11:C65)</f>
        <v>55</v>
      </c>
      <c r="D8" s="39"/>
      <c r="E8" s="40">
        <f>SUBTOTAL(9,E11:E65)</f>
        <v>480278037619.10498</v>
      </c>
      <c r="F8" s="41"/>
      <c r="G8" s="1"/>
      <c r="H8" s="58"/>
      <c r="I8" s="1"/>
      <c r="J8" s="1"/>
      <c r="K8" s="1"/>
      <c r="L8" s="1"/>
      <c r="M8" s="1"/>
      <c r="N8" s="1"/>
      <c r="O8" s="1"/>
      <c r="P8" s="1"/>
      <c r="Q8" s="1"/>
      <c r="R8" s="1"/>
      <c r="S8" s="1"/>
      <c r="T8" s="1"/>
      <c r="U8" s="1"/>
      <c r="V8" s="6"/>
      <c r="W8" s="6"/>
      <c r="X8" s="6"/>
      <c r="Y8" s="6"/>
    </row>
    <row r="9" spans="1:25" s="7" customFormat="1" x14ac:dyDescent="0.2">
      <c r="B9" s="1"/>
      <c r="C9" s="3"/>
      <c r="D9" s="1"/>
      <c r="E9" s="5"/>
      <c r="F9" s="6"/>
      <c r="G9" s="1"/>
      <c r="H9" s="1"/>
      <c r="I9" s="1"/>
      <c r="J9" s="1"/>
      <c r="K9" s="1"/>
      <c r="L9" s="1"/>
      <c r="M9" s="1"/>
      <c r="N9" s="1"/>
      <c r="O9" s="1"/>
      <c r="P9" s="1"/>
      <c r="Q9" s="1"/>
      <c r="R9" s="1"/>
      <c r="S9" s="1"/>
      <c r="T9" s="1"/>
      <c r="U9" s="1"/>
      <c r="V9" s="6"/>
      <c r="W9" s="6"/>
      <c r="X9" s="6"/>
      <c r="Y9" s="6"/>
    </row>
    <row r="10" spans="1:25" s="13" customFormat="1" ht="39" thickBot="1" x14ac:dyDescent="0.25">
      <c r="A10" s="13" t="s">
        <v>22</v>
      </c>
      <c r="B10" s="14" t="s">
        <v>0</v>
      </c>
      <c r="C10" s="14" t="s">
        <v>2</v>
      </c>
      <c r="D10" s="15" t="s">
        <v>3</v>
      </c>
      <c r="E10" s="16" t="s">
        <v>695</v>
      </c>
      <c r="F10" s="16" t="s">
        <v>696</v>
      </c>
      <c r="G10" s="15" t="s">
        <v>10</v>
      </c>
      <c r="H10" s="13" t="s">
        <v>4</v>
      </c>
      <c r="I10" s="15" t="s">
        <v>11</v>
      </c>
      <c r="J10" s="15" t="s">
        <v>6</v>
      </c>
      <c r="K10" s="15" t="s">
        <v>7</v>
      </c>
      <c r="L10" s="13" t="s">
        <v>5</v>
      </c>
      <c r="M10" s="15" t="s">
        <v>29</v>
      </c>
      <c r="N10" s="15" t="s">
        <v>27</v>
      </c>
      <c r="O10" s="15" t="s">
        <v>28</v>
      </c>
      <c r="P10" s="15" t="s">
        <v>8</v>
      </c>
      <c r="Q10" s="15" t="s">
        <v>9</v>
      </c>
      <c r="R10" s="13" t="s">
        <v>26</v>
      </c>
      <c r="S10" s="13" t="s">
        <v>694</v>
      </c>
      <c r="T10" s="13" t="s">
        <v>16</v>
      </c>
      <c r="U10" s="13" t="s">
        <v>24</v>
      </c>
      <c r="V10" s="16" t="s">
        <v>697</v>
      </c>
      <c r="W10" s="16" t="s">
        <v>698</v>
      </c>
      <c r="X10" s="16" t="s">
        <v>699</v>
      </c>
      <c r="Y10" s="16" t="s">
        <v>12</v>
      </c>
    </row>
    <row r="11" spans="1:25" ht="13.5" thickTop="1" x14ac:dyDescent="0.2">
      <c r="A11" s="17" t="s">
        <v>58</v>
      </c>
      <c r="B11" s="17" t="s">
        <v>42</v>
      </c>
      <c r="C11" s="17" t="s">
        <v>59</v>
      </c>
      <c r="D11" s="18" t="s">
        <v>60</v>
      </c>
      <c r="E11" s="20">
        <v>15171763.75</v>
      </c>
      <c r="F11" s="20">
        <v>60687055</v>
      </c>
      <c r="G11" s="18" t="s">
        <v>63</v>
      </c>
      <c r="H11" s="19" t="s">
        <v>40</v>
      </c>
      <c r="J11" s="18" t="s">
        <v>61</v>
      </c>
      <c r="K11" s="18" t="s">
        <v>52</v>
      </c>
      <c r="L11" s="18" t="s">
        <v>53</v>
      </c>
      <c r="M11" s="18">
        <v>20210304</v>
      </c>
      <c r="O11" s="18" t="s">
        <v>62</v>
      </c>
      <c r="P11" s="18" t="s">
        <v>54</v>
      </c>
      <c r="Q11" s="18" t="s">
        <v>54</v>
      </c>
      <c r="U11" s="18" t="s">
        <v>54</v>
      </c>
      <c r="V11" s="19">
        <v>6142281</v>
      </c>
      <c r="W11" s="20">
        <v>1717856.5</v>
      </c>
      <c r="X11" s="20">
        <v>1717</v>
      </c>
      <c r="Y11" s="20">
        <v>8</v>
      </c>
    </row>
    <row r="12" spans="1:25" x14ac:dyDescent="0.2">
      <c r="A12" s="17" t="s">
        <v>72</v>
      </c>
      <c r="B12" s="17" t="s">
        <v>42</v>
      </c>
      <c r="C12" s="17" t="s">
        <v>73</v>
      </c>
      <c r="D12" s="18" t="s">
        <v>74</v>
      </c>
      <c r="E12" s="20">
        <v>162143226</v>
      </c>
      <c r="F12" s="20">
        <v>92653272</v>
      </c>
      <c r="G12" s="18" t="s">
        <v>75</v>
      </c>
      <c r="H12" s="19" t="s">
        <v>40</v>
      </c>
      <c r="J12" s="18" t="s">
        <v>50</v>
      </c>
      <c r="K12" s="18" t="s">
        <v>37</v>
      </c>
      <c r="L12" s="18" t="s">
        <v>52</v>
      </c>
      <c r="M12" s="18">
        <v>20181102</v>
      </c>
      <c r="V12" s="19">
        <v>9044528</v>
      </c>
      <c r="W12" s="20">
        <v>19180695.5</v>
      </c>
      <c r="X12" s="20">
        <v>15008</v>
      </c>
      <c r="Y12" s="20">
        <v>8</v>
      </c>
    </row>
    <row r="13" spans="1:25" x14ac:dyDescent="0.2">
      <c r="A13" s="17" t="s">
        <v>78</v>
      </c>
      <c r="B13" s="17" t="s">
        <v>42</v>
      </c>
      <c r="C13" s="17" t="s">
        <v>79</v>
      </c>
      <c r="D13" s="18" t="s">
        <v>80</v>
      </c>
      <c r="E13" s="20">
        <v>2660856299.8800001</v>
      </c>
      <c r="F13" s="20">
        <v>43188708</v>
      </c>
      <c r="G13" s="18" t="s">
        <v>41</v>
      </c>
      <c r="H13" s="19" t="s">
        <v>40</v>
      </c>
      <c r="J13" s="18" t="s">
        <v>38</v>
      </c>
      <c r="K13" s="18" t="s">
        <v>37</v>
      </c>
      <c r="L13" s="18" t="s">
        <v>39</v>
      </c>
      <c r="M13" s="18">
        <v>20050518</v>
      </c>
      <c r="R13" s="18" t="s">
        <v>64</v>
      </c>
      <c r="V13" s="19">
        <v>21296463</v>
      </c>
      <c r="W13" s="20">
        <v>1163125712</v>
      </c>
      <c r="X13" s="20">
        <v>152347</v>
      </c>
      <c r="Y13" s="20">
        <v>8</v>
      </c>
    </row>
    <row r="14" spans="1:25" x14ac:dyDescent="0.2">
      <c r="A14" s="17" t="s">
        <v>86</v>
      </c>
      <c r="B14" s="17" t="s">
        <v>42</v>
      </c>
      <c r="C14" s="17" t="s">
        <v>87</v>
      </c>
      <c r="D14" s="18" t="s">
        <v>88</v>
      </c>
      <c r="E14" s="20">
        <v>53509209.659999996</v>
      </c>
      <c r="F14" s="20">
        <v>152579388</v>
      </c>
      <c r="G14" s="18" t="s">
        <v>89</v>
      </c>
      <c r="H14" s="19" t="s">
        <v>40</v>
      </c>
      <c r="J14" s="18" t="s">
        <v>61</v>
      </c>
      <c r="K14" s="18" t="s">
        <v>52</v>
      </c>
      <c r="L14" s="18" t="s">
        <v>39</v>
      </c>
      <c r="M14" s="18">
        <v>20131127</v>
      </c>
      <c r="O14" s="18" t="s">
        <v>76</v>
      </c>
      <c r="U14" s="18" t="s">
        <v>54</v>
      </c>
      <c r="V14" s="19">
        <v>7733850</v>
      </c>
      <c r="W14" s="20">
        <v>2427663</v>
      </c>
      <c r="X14" s="20">
        <v>2121</v>
      </c>
      <c r="Y14" s="20">
        <v>8</v>
      </c>
    </row>
    <row r="15" spans="1:25" x14ac:dyDescent="0.2">
      <c r="A15" s="17" t="s">
        <v>90</v>
      </c>
      <c r="B15" s="17" t="s">
        <v>42</v>
      </c>
      <c r="C15" s="17" t="s">
        <v>91</v>
      </c>
      <c r="D15" s="18" t="s">
        <v>92</v>
      </c>
      <c r="E15" s="20">
        <v>1017759080.49</v>
      </c>
      <c r="F15" s="20">
        <v>556152503</v>
      </c>
      <c r="G15" s="18" t="s">
        <v>93</v>
      </c>
      <c r="H15" s="19" t="s">
        <v>40</v>
      </c>
      <c r="I15" s="18" t="s">
        <v>49</v>
      </c>
      <c r="J15" s="18" t="s">
        <v>50</v>
      </c>
      <c r="K15" s="18" t="s">
        <v>37</v>
      </c>
      <c r="L15" s="18" t="s">
        <v>53</v>
      </c>
      <c r="M15" s="18">
        <v>20220408</v>
      </c>
      <c r="N15" s="18" t="s">
        <v>71</v>
      </c>
      <c r="P15" s="18" t="s">
        <v>54</v>
      </c>
      <c r="U15" s="18" t="s">
        <v>54</v>
      </c>
      <c r="V15" s="19">
        <v>368742631</v>
      </c>
      <c r="W15" s="20">
        <v>631105398.5</v>
      </c>
      <c r="X15" s="20">
        <v>261402</v>
      </c>
      <c r="Y15" s="20">
        <v>8</v>
      </c>
    </row>
    <row r="16" spans="1:25" x14ac:dyDescent="0.2">
      <c r="A16" s="17" t="s">
        <v>94</v>
      </c>
      <c r="B16" s="17" t="s">
        <v>42</v>
      </c>
      <c r="C16" s="17" t="s">
        <v>95</v>
      </c>
      <c r="D16" s="18" t="s">
        <v>96</v>
      </c>
      <c r="E16" s="20">
        <v>3125104108.1399999</v>
      </c>
      <c r="F16" s="20">
        <v>592998882</v>
      </c>
      <c r="G16" s="18" t="s">
        <v>97</v>
      </c>
      <c r="H16" s="19" t="s">
        <v>40</v>
      </c>
      <c r="J16" s="18" t="s">
        <v>38</v>
      </c>
      <c r="K16" s="18" t="s">
        <v>37</v>
      </c>
      <c r="L16" s="18" t="s">
        <v>39</v>
      </c>
      <c r="M16" s="18">
        <v>19971028</v>
      </c>
      <c r="N16" s="18" t="s">
        <v>67</v>
      </c>
      <c r="R16" s="18" t="s">
        <v>64</v>
      </c>
      <c r="V16" s="19">
        <v>385842413</v>
      </c>
      <c r="W16" s="20">
        <v>2295788366.5</v>
      </c>
      <c r="X16" s="20">
        <v>628453</v>
      </c>
      <c r="Y16" s="20">
        <v>8</v>
      </c>
    </row>
    <row r="17" spans="1:25" x14ac:dyDescent="0.2">
      <c r="A17" s="17" t="s">
        <v>98</v>
      </c>
      <c r="B17" s="17" t="s">
        <v>42</v>
      </c>
      <c r="C17" s="17" t="s">
        <v>99</v>
      </c>
      <c r="D17" s="18" t="s">
        <v>100</v>
      </c>
      <c r="E17" s="20">
        <v>600292810.72000003</v>
      </c>
      <c r="F17" s="20">
        <v>86747516</v>
      </c>
      <c r="G17" s="18" t="s">
        <v>63</v>
      </c>
      <c r="H17" s="19" t="s">
        <v>40</v>
      </c>
      <c r="J17" s="18" t="s">
        <v>55</v>
      </c>
      <c r="K17" s="18" t="s">
        <v>37</v>
      </c>
      <c r="L17" s="18" t="s">
        <v>53</v>
      </c>
      <c r="M17" s="18">
        <v>20210611</v>
      </c>
      <c r="P17" s="18" t="s">
        <v>54</v>
      </c>
      <c r="Q17" s="18" t="s">
        <v>54</v>
      </c>
      <c r="V17" s="19">
        <v>11118760</v>
      </c>
      <c r="W17" s="20">
        <v>75726139</v>
      </c>
      <c r="X17" s="20">
        <v>24435</v>
      </c>
      <c r="Y17" s="20">
        <v>8</v>
      </c>
    </row>
    <row r="18" spans="1:25" x14ac:dyDescent="0.2">
      <c r="A18" s="17" t="s">
        <v>101</v>
      </c>
      <c r="B18" s="17" t="s">
        <v>42</v>
      </c>
      <c r="C18" s="17" t="s">
        <v>102</v>
      </c>
      <c r="D18" s="18" t="s">
        <v>103</v>
      </c>
      <c r="E18" s="20">
        <v>92659033.400000006</v>
      </c>
      <c r="F18" s="20">
        <v>25042982</v>
      </c>
      <c r="G18" s="18" t="s">
        <v>41</v>
      </c>
      <c r="H18" s="19" t="s">
        <v>40</v>
      </c>
      <c r="I18" s="18" t="s">
        <v>104</v>
      </c>
      <c r="J18" s="18" t="s">
        <v>38</v>
      </c>
      <c r="K18" s="18" t="s">
        <v>37</v>
      </c>
      <c r="L18" s="18" t="s">
        <v>53</v>
      </c>
      <c r="M18" s="18">
        <v>20210127</v>
      </c>
      <c r="N18" s="18" t="s">
        <v>105</v>
      </c>
      <c r="P18" s="18" t="s">
        <v>54</v>
      </c>
      <c r="Q18" s="18" t="s">
        <v>54</v>
      </c>
      <c r="V18" s="19">
        <v>3175876</v>
      </c>
      <c r="W18" s="20">
        <v>18873164</v>
      </c>
      <c r="X18" s="20">
        <v>16464</v>
      </c>
      <c r="Y18" s="20">
        <v>8</v>
      </c>
    </row>
    <row r="19" spans="1:25" x14ac:dyDescent="0.2">
      <c r="A19" s="17" t="s">
        <v>108</v>
      </c>
      <c r="B19" s="17" t="s">
        <v>42</v>
      </c>
      <c r="C19" s="17" t="s">
        <v>109</v>
      </c>
      <c r="D19" s="18" t="s">
        <v>110</v>
      </c>
      <c r="E19" s="20">
        <v>11876491667.389999</v>
      </c>
      <c r="F19" s="20">
        <v>320726213</v>
      </c>
      <c r="G19" s="18" t="s">
        <v>41</v>
      </c>
      <c r="H19" s="19" t="s">
        <v>40</v>
      </c>
      <c r="J19" s="18" t="s">
        <v>50</v>
      </c>
      <c r="K19" s="18" t="s">
        <v>37</v>
      </c>
      <c r="L19" s="18" t="s">
        <v>52</v>
      </c>
      <c r="M19" s="18">
        <v>19610320</v>
      </c>
      <c r="N19" s="18" t="s">
        <v>67</v>
      </c>
      <c r="R19" s="18">
        <v>60</v>
      </c>
      <c r="V19" s="19">
        <v>113819316</v>
      </c>
      <c r="W19" s="20">
        <v>4092511507</v>
      </c>
      <c r="X19" s="20">
        <v>586480</v>
      </c>
      <c r="Y19" s="20">
        <v>8</v>
      </c>
    </row>
    <row r="20" spans="1:25" x14ac:dyDescent="0.2">
      <c r="A20" s="17" t="s">
        <v>111</v>
      </c>
      <c r="B20" s="17" t="s">
        <v>42</v>
      </c>
      <c r="C20" s="17" t="s">
        <v>112</v>
      </c>
      <c r="D20" s="18" t="s">
        <v>113</v>
      </c>
      <c r="E20" s="20">
        <v>603619223.20000005</v>
      </c>
      <c r="F20" s="20">
        <v>11346226</v>
      </c>
      <c r="G20" s="18" t="s">
        <v>75</v>
      </c>
      <c r="H20" s="19" t="s">
        <v>40</v>
      </c>
      <c r="J20" s="18" t="s">
        <v>38</v>
      </c>
      <c r="K20" s="18" t="s">
        <v>37</v>
      </c>
      <c r="M20" s="18">
        <v>19930915</v>
      </c>
      <c r="V20" s="19">
        <v>5837994</v>
      </c>
      <c r="W20" s="20">
        <v>264284631.5</v>
      </c>
      <c r="X20" s="20">
        <v>36248</v>
      </c>
      <c r="Y20" s="20">
        <v>8</v>
      </c>
    </row>
    <row r="21" spans="1:25" x14ac:dyDescent="0.2">
      <c r="A21" s="17" t="s">
        <v>116</v>
      </c>
      <c r="B21" s="17" t="s">
        <v>42</v>
      </c>
      <c r="C21" s="17" t="s">
        <v>117</v>
      </c>
      <c r="D21" s="18" t="s">
        <v>118</v>
      </c>
      <c r="E21" s="20">
        <v>30771243237.5</v>
      </c>
      <c r="F21" s="20">
        <v>115032685</v>
      </c>
      <c r="G21" s="18" t="s">
        <v>89</v>
      </c>
      <c r="H21" s="19" t="s">
        <v>40</v>
      </c>
      <c r="J21" s="18" t="s">
        <v>38</v>
      </c>
      <c r="K21" s="18" t="s">
        <v>37</v>
      </c>
      <c r="M21" s="18">
        <v>19980707</v>
      </c>
      <c r="N21" s="18" t="s">
        <v>67</v>
      </c>
      <c r="R21" s="18" t="s">
        <v>64</v>
      </c>
      <c r="S21" s="18" t="s">
        <v>54</v>
      </c>
      <c r="V21" s="19">
        <v>158082742</v>
      </c>
      <c r="W21" s="20">
        <v>27215386085</v>
      </c>
      <c r="X21" s="20">
        <v>1167285</v>
      </c>
      <c r="Y21" s="20">
        <v>8</v>
      </c>
    </row>
    <row r="22" spans="1:25" x14ac:dyDescent="0.2">
      <c r="A22" s="17" t="s">
        <v>122</v>
      </c>
      <c r="B22" s="17" t="s">
        <v>42</v>
      </c>
      <c r="C22" s="17" t="s">
        <v>123</v>
      </c>
      <c r="D22" s="18" t="s">
        <v>124</v>
      </c>
      <c r="E22" s="20">
        <v>26492507842.080002</v>
      </c>
      <c r="F22" s="20">
        <v>198654078</v>
      </c>
      <c r="G22" s="18" t="s">
        <v>75</v>
      </c>
      <c r="H22" s="19" t="s">
        <v>40</v>
      </c>
      <c r="J22" s="18" t="s">
        <v>50</v>
      </c>
      <c r="K22" s="18" t="s">
        <v>37</v>
      </c>
      <c r="M22" s="18">
        <v>19920421</v>
      </c>
      <c r="N22" s="18" t="s">
        <v>67</v>
      </c>
      <c r="R22" s="18">
        <v>60</v>
      </c>
      <c r="V22" s="19">
        <v>72667724</v>
      </c>
      <c r="W22" s="20">
        <v>10643433209.5</v>
      </c>
      <c r="X22" s="20">
        <v>468003</v>
      </c>
      <c r="Y22" s="20">
        <v>8</v>
      </c>
    </row>
    <row r="23" spans="1:25" x14ac:dyDescent="0.2">
      <c r="A23" s="17" t="s">
        <v>127</v>
      </c>
      <c r="B23" s="17" t="s">
        <v>42</v>
      </c>
      <c r="C23" s="17" t="s">
        <v>128</v>
      </c>
      <c r="D23" s="18" t="s">
        <v>129</v>
      </c>
      <c r="E23" s="20">
        <v>513692732.31999999</v>
      </c>
      <c r="F23" s="20">
        <v>82587256</v>
      </c>
      <c r="G23" s="18" t="s">
        <v>41</v>
      </c>
      <c r="H23" s="19" t="s">
        <v>40</v>
      </c>
      <c r="J23" s="18" t="s">
        <v>55</v>
      </c>
      <c r="K23" s="18" t="s">
        <v>37</v>
      </c>
      <c r="L23" s="18" t="s">
        <v>53</v>
      </c>
      <c r="M23" s="18">
        <v>20031020</v>
      </c>
      <c r="P23" s="18" t="s">
        <v>54</v>
      </c>
      <c r="V23" s="19">
        <v>33643729</v>
      </c>
      <c r="W23" s="20">
        <v>261640031</v>
      </c>
      <c r="X23" s="20">
        <v>149675</v>
      </c>
      <c r="Y23" s="20">
        <v>8</v>
      </c>
    </row>
    <row r="24" spans="1:25" x14ac:dyDescent="0.2">
      <c r="A24" s="17" t="s">
        <v>130</v>
      </c>
      <c r="B24" s="17" t="s">
        <v>42</v>
      </c>
      <c r="C24" s="17" t="s">
        <v>131</v>
      </c>
      <c r="D24" s="18" t="s">
        <v>132</v>
      </c>
      <c r="E24" s="20">
        <v>97019388019.160004</v>
      </c>
      <c r="F24" s="20">
        <v>26145584</v>
      </c>
      <c r="G24" s="18" t="s">
        <v>41</v>
      </c>
      <c r="H24" s="19" t="s">
        <v>40</v>
      </c>
      <c r="J24" s="18" t="s">
        <v>38</v>
      </c>
      <c r="K24" s="18" t="s">
        <v>37</v>
      </c>
      <c r="L24" s="18" t="s">
        <v>39</v>
      </c>
      <c r="M24" s="18">
        <v>20060517</v>
      </c>
      <c r="R24" s="18">
        <v>60</v>
      </c>
      <c r="V24" s="19">
        <v>5964146.0599999996</v>
      </c>
      <c r="W24" s="20">
        <v>28024522500.5</v>
      </c>
      <c r="X24" s="20">
        <v>119760</v>
      </c>
      <c r="Y24" s="20">
        <v>8</v>
      </c>
    </row>
    <row r="25" spans="1:25" x14ac:dyDescent="0.2">
      <c r="A25" s="17" t="s">
        <v>133</v>
      </c>
      <c r="B25" s="17" t="s">
        <v>42</v>
      </c>
      <c r="C25" s="17" t="s">
        <v>134</v>
      </c>
      <c r="D25" s="18" t="s">
        <v>135</v>
      </c>
      <c r="E25" s="20">
        <v>494044855.92000002</v>
      </c>
      <c r="F25" s="20">
        <v>56014156</v>
      </c>
      <c r="G25" s="18" t="s">
        <v>41</v>
      </c>
      <c r="H25" s="19" t="s">
        <v>40</v>
      </c>
      <c r="J25" s="18" t="s">
        <v>50</v>
      </c>
      <c r="K25" s="18" t="s">
        <v>37</v>
      </c>
      <c r="L25" s="18" t="s">
        <v>39</v>
      </c>
      <c r="M25" s="18">
        <v>20211124</v>
      </c>
      <c r="V25" s="19">
        <v>22787199</v>
      </c>
      <c r="W25" s="20">
        <v>162524153</v>
      </c>
      <c r="X25" s="20">
        <v>93306</v>
      </c>
      <c r="Y25" s="20">
        <v>8</v>
      </c>
    </row>
    <row r="26" spans="1:25" x14ac:dyDescent="0.2">
      <c r="A26" s="17" t="s">
        <v>136</v>
      </c>
      <c r="B26" s="17" t="s">
        <v>42</v>
      </c>
      <c r="C26" s="17" t="s">
        <v>137</v>
      </c>
      <c r="D26" s="18" t="s">
        <v>138</v>
      </c>
      <c r="E26" s="20">
        <v>440951302.63</v>
      </c>
      <c r="F26" s="20">
        <v>27439409</v>
      </c>
      <c r="G26" s="18" t="s">
        <v>41</v>
      </c>
      <c r="H26" s="19" t="s">
        <v>40</v>
      </c>
      <c r="J26" s="18" t="s">
        <v>38</v>
      </c>
      <c r="K26" s="18" t="s">
        <v>37</v>
      </c>
      <c r="L26" s="18" t="s">
        <v>39</v>
      </c>
      <c r="M26" s="18">
        <v>20211103</v>
      </c>
      <c r="V26" s="19">
        <v>6247943</v>
      </c>
      <c r="W26" s="20">
        <v>97421622.5</v>
      </c>
      <c r="X26" s="20">
        <v>20402</v>
      </c>
      <c r="Y26" s="20">
        <v>8</v>
      </c>
    </row>
    <row r="27" spans="1:25" x14ac:dyDescent="0.2">
      <c r="A27" s="17" t="s">
        <v>139</v>
      </c>
      <c r="B27" s="17" t="s">
        <v>42</v>
      </c>
      <c r="C27" s="17" t="s">
        <v>140</v>
      </c>
      <c r="D27" s="18" t="s">
        <v>141</v>
      </c>
      <c r="E27" s="20">
        <v>15108687467.459999</v>
      </c>
      <c r="F27" s="20">
        <v>157743657</v>
      </c>
      <c r="G27" s="18" t="s">
        <v>93</v>
      </c>
      <c r="H27" s="19" t="s">
        <v>40</v>
      </c>
      <c r="J27" s="18" t="s">
        <v>121</v>
      </c>
      <c r="K27" s="18" t="s">
        <v>13</v>
      </c>
      <c r="L27" s="18" t="s">
        <v>39</v>
      </c>
      <c r="M27" s="18">
        <v>20180430</v>
      </c>
      <c r="N27" s="18" t="s">
        <v>67</v>
      </c>
      <c r="T27" s="18" t="s">
        <v>142</v>
      </c>
      <c r="V27" s="19">
        <v>3794776</v>
      </c>
      <c r="W27" s="20">
        <v>321068414.5</v>
      </c>
      <c r="X27" s="20">
        <v>32726</v>
      </c>
      <c r="Y27" s="20">
        <v>8</v>
      </c>
    </row>
    <row r="28" spans="1:25" x14ac:dyDescent="0.2">
      <c r="A28" s="17" t="s">
        <v>143</v>
      </c>
      <c r="B28" s="17" t="s">
        <v>42</v>
      </c>
      <c r="C28" s="17" t="s">
        <v>144</v>
      </c>
      <c r="D28" s="18" t="s">
        <v>145</v>
      </c>
      <c r="E28" s="20">
        <v>94481568.525000006</v>
      </c>
      <c r="F28" s="20">
        <v>222309573</v>
      </c>
      <c r="G28" s="18" t="s">
        <v>89</v>
      </c>
      <c r="H28" s="19" t="s">
        <v>40</v>
      </c>
      <c r="J28" s="18" t="s">
        <v>50</v>
      </c>
      <c r="K28" s="18" t="s">
        <v>37</v>
      </c>
      <c r="L28" s="18" t="s">
        <v>53</v>
      </c>
      <c r="M28" s="18">
        <v>20110401</v>
      </c>
      <c r="P28" s="18" t="s">
        <v>54</v>
      </c>
      <c r="V28" s="19">
        <v>74959378</v>
      </c>
      <c r="W28" s="20">
        <v>19995834.5</v>
      </c>
      <c r="X28" s="20">
        <v>11100</v>
      </c>
      <c r="Y28" s="20">
        <v>8</v>
      </c>
    </row>
    <row r="29" spans="1:25" x14ac:dyDescent="0.2">
      <c r="A29" s="17" t="s">
        <v>146</v>
      </c>
      <c r="B29" s="17" t="s">
        <v>42</v>
      </c>
      <c r="C29" s="17" t="s">
        <v>147</v>
      </c>
      <c r="D29" s="18" t="s">
        <v>148</v>
      </c>
      <c r="E29" s="20">
        <v>11794402109.25</v>
      </c>
      <c r="F29" s="20">
        <v>85933713</v>
      </c>
      <c r="G29" s="18" t="s">
        <v>41</v>
      </c>
      <c r="H29" s="19" t="s">
        <v>40</v>
      </c>
      <c r="J29" s="18" t="s">
        <v>38</v>
      </c>
      <c r="K29" s="18" t="s">
        <v>37</v>
      </c>
      <c r="M29" s="18">
        <v>19980121</v>
      </c>
      <c r="N29" s="18" t="s">
        <v>105</v>
      </c>
      <c r="R29" s="18" t="s">
        <v>64</v>
      </c>
      <c r="V29" s="19">
        <v>26561775</v>
      </c>
      <c r="W29" s="20">
        <v>3919191215.5</v>
      </c>
      <c r="X29" s="20">
        <v>204389</v>
      </c>
      <c r="Y29" s="20">
        <v>8</v>
      </c>
    </row>
    <row r="30" spans="1:25" x14ac:dyDescent="0.2">
      <c r="A30" s="17" t="s">
        <v>149</v>
      </c>
      <c r="B30" s="17" t="s">
        <v>42</v>
      </c>
      <c r="C30" s="17" t="s">
        <v>150</v>
      </c>
      <c r="D30" s="18" t="s">
        <v>151</v>
      </c>
      <c r="E30" s="20">
        <v>1229337059.3900001</v>
      </c>
      <c r="F30" s="20">
        <v>28729541</v>
      </c>
      <c r="G30" s="18" t="s">
        <v>41</v>
      </c>
      <c r="H30" s="19" t="s">
        <v>40</v>
      </c>
      <c r="J30" s="18" t="s">
        <v>152</v>
      </c>
      <c r="K30" s="18" t="s">
        <v>153</v>
      </c>
      <c r="L30" s="18" t="s">
        <v>39</v>
      </c>
      <c r="M30" s="18">
        <v>20191008</v>
      </c>
      <c r="N30" s="18" t="s">
        <v>105</v>
      </c>
      <c r="V30" s="19">
        <v>10760526</v>
      </c>
      <c r="W30" s="20">
        <v>468323109</v>
      </c>
      <c r="X30" s="20">
        <v>84053</v>
      </c>
      <c r="Y30" s="20">
        <v>8</v>
      </c>
    </row>
    <row r="31" spans="1:25" x14ac:dyDescent="0.2">
      <c r="A31" s="17" t="s">
        <v>155</v>
      </c>
      <c r="B31" s="17" t="s">
        <v>42</v>
      </c>
      <c r="C31" s="17" t="s">
        <v>156</v>
      </c>
      <c r="D31" s="18" t="s">
        <v>157</v>
      </c>
      <c r="E31" s="20">
        <v>785228767.88999999</v>
      </c>
      <c r="F31" s="20">
        <v>67170981</v>
      </c>
      <c r="G31" s="18" t="s">
        <v>41</v>
      </c>
      <c r="H31" s="19" t="s">
        <v>40</v>
      </c>
      <c r="J31" s="18" t="s">
        <v>38</v>
      </c>
      <c r="K31" s="18" t="s">
        <v>37</v>
      </c>
      <c r="L31" s="18" t="s">
        <v>39</v>
      </c>
      <c r="M31" s="18">
        <v>20200717</v>
      </c>
      <c r="V31" s="19">
        <v>37950509</v>
      </c>
      <c r="W31" s="20">
        <v>422877475.5</v>
      </c>
      <c r="X31" s="20">
        <v>179080</v>
      </c>
      <c r="Y31" s="20">
        <v>8</v>
      </c>
    </row>
    <row r="32" spans="1:25" x14ac:dyDescent="0.2">
      <c r="A32" s="17" t="s">
        <v>158</v>
      </c>
      <c r="B32" s="17" t="s">
        <v>42</v>
      </c>
      <c r="C32" s="17" t="s">
        <v>159</v>
      </c>
      <c r="D32" s="18" t="s">
        <v>160</v>
      </c>
      <c r="E32" s="20">
        <v>31644119.800000001</v>
      </c>
      <c r="F32" s="20">
        <v>77180780</v>
      </c>
      <c r="G32" s="18" t="s">
        <v>41</v>
      </c>
      <c r="H32" s="19" t="s">
        <v>40</v>
      </c>
      <c r="I32" s="18" t="s">
        <v>104</v>
      </c>
      <c r="J32" s="18" t="s">
        <v>51</v>
      </c>
      <c r="K32" s="18" t="s">
        <v>37</v>
      </c>
      <c r="L32" s="18" t="s">
        <v>53</v>
      </c>
      <c r="M32" s="18">
        <v>20210210</v>
      </c>
      <c r="O32" s="18" t="s">
        <v>76</v>
      </c>
      <c r="P32" s="18" t="s">
        <v>54</v>
      </c>
      <c r="Q32" s="18" t="s">
        <v>54</v>
      </c>
      <c r="V32" s="19">
        <v>13713751</v>
      </c>
      <c r="W32" s="20">
        <v>5961322.5</v>
      </c>
      <c r="X32" s="20">
        <v>2757</v>
      </c>
      <c r="Y32" s="20">
        <v>8</v>
      </c>
    </row>
    <row r="33" spans="1:25" x14ac:dyDescent="0.2">
      <c r="A33" s="17" t="s">
        <v>162</v>
      </c>
      <c r="B33" s="17" t="s">
        <v>42</v>
      </c>
      <c r="C33" s="17" t="s">
        <v>163</v>
      </c>
      <c r="D33" s="18" t="s">
        <v>164</v>
      </c>
      <c r="E33" s="20">
        <v>1259837563.0899999</v>
      </c>
      <c r="F33" s="20">
        <v>55086907</v>
      </c>
      <c r="G33" s="18" t="s">
        <v>41</v>
      </c>
      <c r="H33" s="19" t="s">
        <v>40</v>
      </c>
      <c r="J33" s="18" t="s">
        <v>38</v>
      </c>
      <c r="K33" s="18" t="s">
        <v>37</v>
      </c>
      <c r="M33" s="18">
        <v>19980226</v>
      </c>
      <c r="R33" s="18" t="s">
        <v>64</v>
      </c>
      <c r="V33" s="19">
        <v>20409327</v>
      </c>
      <c r="W33" s="20">
        <v>503576247.5</v>
      </c>
      <c r="X33" s="20">
        <v>119387</v>
      </c>
      <c r="Y33" s="20">
        <v>8</v>
      </c>
    </row>
    <row r="34" spans="1:25" x14ac:dyDescent="0.2">
      <c r="A34" s="17" t="s">
        <v>165</v>
      </c>
      <c r="B34" s="17" t="s">
        <v>42</v>
      </c>
      <c r="C34" s="17" t="s">
        <v>166</v>
      </c>
      <c r="D34" s="18" t="s">
        <v>167</v>
      </c>
      <c r="E34" s="20">
        <v>13529365.255000001</v>
      </c>
      <c r="F34" s="20">
        <v>159169003</v>
      </c>
      <c r="G34" s="18" t="s">
        <v>41</v>
      </c>
      <c r="H34" s="19" t="s">
        <v>40</v>
      </c>
      <c r="I34" s="18" t="s">
        <v>104</v>
      </c>
      <c r="J34" s="18" t="s">
        <v>38</v>
      </c>
      <c r="K34" s="18" t="s">
        <v>37</v>
      </c>
      <c r="L34" s="18" t="s">
        <v>53</v>
      </c>
      <c r="M34" s="18">
        <v>20200127</v>
      </c>
      <c r="P34" s="18" t="s">
        <v>54</v>
      </c>
      <c r="Q34" s="18" t="s">
        <v>54</v>
      </c>
      <c r="V34" s="19">
        <v>21424714</v>
      </c>
      <c r="W34" s="20">
        <v>1905091.5</v>
      </c>
      <c r="X34" s="20">
        <v>3563</v>
      </c>
      <c r="Y34" s="20">
        <v>8</v>
      </c>
    </row>
    <row r="35" spans="1:25" x14ac:dyDescent="0.2">
      <c r="A35" s="17" t="s">
        <v>168</v>
      </c>
      <c r="B35" s="17" t="s">
        <v>42</v>
      </c>
      <c r="C35" s="17" t="s">
        <v>169</v>
      </c>
      <c r="D35" s="18" t="s">
        <v>170</v>
      </c>
      <c r="E35" s="20">
        <v>913488786</v>
      </c>
      <c r="F35" s="20">
        <v>75432600</v>
      </c>
      <c r="G35" s="18" t="s">
        <v>97</v>
      </c>
      <c r="H35" s="19" t="s">
        <v>40</v>
      </c>
      <c r="J35" s="18" t="s">
        <v>38</v>
      </c>
      <c r="K35" s="18" t="s">
        <v>37</v>
      </c>
      <c r="L35" s="18" t="s">
        <v>39</v>
      </c>
      <c r="M35" s="18">
        <v>20060629</v>
      </c>
      <c r="V35" s="19">
        <v>3974998</v>
      </c>
      <c r="W35" s="20">
        <v>46347608</v>
      </c>
      <c r="X35" s="20">
        <v>21518</v>
      </c>
      <c r="Y35" s="20">
        <v>8</v>
      </c>
    </row>
    <row r="36" spans="1:25" x14ac:dyDescent="0.2">
      <c r="A36" s="17" t="s">
        <v>171</v>
      </c>
      <c r="B36" s="17" t="s">
        <v>42</v>
      </c>
      <c r="C36" s="17" t="s">
        <v>172</v>
      </c>
      <c r="D36" s="18" t="s">
        <v>173</v>
      </c>
      <c r="E36" s="20">
        <v>297918292.35000002</v>
      </c>
      <c r="F36" s="20">
        <v>25225935</v>
      </c>
      <c r="G36" s="18" t="s">
        <v>89</v>
      </c>
      <c r="H36" s="19" t="s">
        <v>40</v>
      </c>
      <c r="J36" s="18" t="s">
        <v>38</v>
      </c>
      <c r="K36" s="18" t="s">
        <v>37</v>
      </c>
      <c r="M36" s="18">
        <v>19830812</v>
      </c>
      <c r="O36" s="18" t="s">
        <v>62</v>
      </c>
      <c r="V36" s="19">
        <v>7392407</v>
      </c>
      <c r="W36" s="20">
        <v>71462031.5</v>
      </c>
      <c r="X36" s="20">
        <v>25506</v>
      </c>
      <c r="Y36" s="20">
        <v>8</v>
      </c>
    </row>
    <row r="37" spans="1:25" x14ac:dyDescent="0.2">
      <c r="A37" s="17" t="s">
        <v>176</v>
      </c>
      <c r="B37" s="17" t="s">
        <v>42</v>
      </c>
      <c r="C37" s="17" t="s">
        <v>177</v>
      </c>
      <c r="D37" s="18" t="s">
        <v>178</v>
      </c>
      <c r="E37" s="20">
        <v>128229566.40000001</v>
      </c>
      <c r="F37" s="20">
        <v>27399480</v>
      </c>
      <c r="G37" s="18" t="s">
        <v>89</v>
      </c>
      <c r="H37" s="19" t="s">
        <v>40</v>
      </c>
      <c r="J37" s="18" t="s">
        <v>50</v>
      </c>
      <c r="K37" s="18" t="s">
        <v>37</v>
      </c>
      <c r="L37" s="18" t="s">
        <v>39</v>
      </c>
      <c r="M37" s="18">
        <v>20201216</v>
      </c>
      <c r="V37" s="19">
        <v>4938101</v>
      </c>
      <c r="W37" s="20">
        <v>23119391</v>
      </c>
      <c r="X37" s="20">
        <v>10875</v>
      </c>
      <c r="Y37" s="20">
        <v>8</v>
      </c>
    </row>
    <row r="38" spans="1:25" x14ac:dyDescent="0.2">
      <c r="A38" s="17" t="s">
        <v>179</v>
      </c>
      <c r="B38" s="17" t="s">
        <v>42</v>
      </c>
      <c r="C38" s="17" t="s">
        <v>180</v>
      </c>
      <c r="D38" s="18" t="s">
        <v>181</v>
      </c>
      <c r="E38" s="20">
        <v>3871729971.27</v>
      </c>
      <c r="F38" s="20">
        <v>105525483</v>
      </c>
      <c r="G38" s="18" t="s">
        <v>93</v>
      </c>
      <c r="H38" s="19" t="s">
        <v>40</v>
      </c>
      <c r="I38" s="18" t="s">
        <v>49</v>
      </c>
      <c r="J38" s="18" t="s">
        <v>38</v>
      </c>
      <c r="K38" s="18" t="s">
        <v>37</v>
      </c>
      <c r="L38" s="18" t="s">
        <v>53</v>
      </c>
      <c r="M38" s="18">
        <v>20191008</v>
      </c>
      <c r="N38" s="18" t="s">
        <v>105</v>
      </c>
      <c r="P38" s="18" t="s">
        <v>54</v>
      </c>
      <c r="Q38" s="18" t="s">
        <v>54</v>
      </c>
      <c r="V38" s="19">
        <v>249836039</v>
      </c>
      <c r="W38" s="20">
        <v>6329676970</v>
      </c>
      <c r="X38" s="20">
        <v>993203</v>
      </c>
      <c r="Y38" s="20">
        <v>8</v>
      </c>
    </row>
    <row r="39" spans="1:25" x14ac:dyDescent="0.2">
      <c r="A39" s="17" t="s">
        <v>183</v>
      </c>
      <c r="B39" s="17" t="s">
        <v>42</v>
      </c>
      <c r="C39" s="17" t="s">
        <v>184</v>
      </c>
      <c r="D39" s="18" t="s">
        <v>185</v>
      </c>
      <c r="E39" s="20">
        <v>76902960.25</v>
      </c>
      <c r="F39" s="20">
        <v>51612725</v>
      </c>
      <c r="G39" s="18" t="s">
        <v>63</v>
      </c>
      <c r="H39" s="19" t="s">
        <v>40</v>
      </c>
      <c r="J39" s="18" t="s">
        <v>38</v>
      </c>
      <c r="K39" s="18" t="s">
        <v>37</v>
      </c>
      <c r="L39" s="18" t="s">
        <v>53</v>
      </c>
      <c r="M39" s="18">
        <v>20190626</v>
      </c>
      <c r="O39" s="18" t="s">
        <v>76</v>
      </c>
      <c r="P39" s="18" t="s">
        <v>54</v>
      </c>
      <c r="Q39" s="18" t="s">
        <v>54</v>
      </c>
      <c r="V39" s="19">
        <v>14344318</v>
      </c>
      <c r="W39" s="20">
        <v>29470303.5</v>
      </c>
      <c r="X39" s="20">
        <v>23981</v>
      </c>
      <c r="Y39" s="20">
        <v>8</v>
      </c>
    </row>
    <row r="40" spans="1:25" x14ac:dyDescent="0.2">
      <c r="A40" s="17" t="s">
        <v>186</v>
      </c>
      <c r="B40" s="17" t="s">
        <v>42</v>
      </c>
      <c r="C40" s="17" t="s">
        <v>187</v>
      </c>
      <c r="D40" s="18" t="s">
        <v>188</v>
      </c>
      <c r="E40" s="20">
        <v>599543440.79999995</v>
      </c>
      <c r="F40" s="20">
        <v>18689010</v>
      </c>
      <c r="G40" s="18" t="s">
        <v>63</v>
      </c>
      <c r="H40" s="19" t="s">
        <v>40</v>
      </c>
      <c r="J40" s="18" t="s">
        <v>114</v>
      </c>
      <c r="K40" s="18" t="s">
        <v>37</v>
      </c>
      <c r="L40" s="18" t="s">
        <v>39</v>
      </c>
      <c r="M40" s="18">
        <v>20130709</v>
      </c>
      <c r="V40" s="19">
        <v>1683816</v>
      </c>
      <c r="W40" s="20">
        <v>49927507</v>
      </c>
      <c r="X40" s="20">
        <v>4542</v>
      </c>
      <c r="Y40" s="20">
        <v>8</v>
      </c>
    </row>
    <row r="41" spans="1:25" x14ac:dyDescent="0.2">
      <c r="A41" s="17" t="s">
        <v>189</v>
      </c>
      <c r="B41" s="17" t="s">
        <v>42</v>
      </c>
      <c r="C41" s="17" t="s">
        <v>190</v>
      </c>
      <c r="D41" s="18" t="s">
        <v>191</v>
      </c>
      <c r="E41" s="20">
        <v>192062658.69999999</v>
      </c>
      <c r="F41" s="20">
        <v>60207730</v>
      </c>
      <c r="G41" s="18" t="s">
        <v>75</v>
      </c>
      <c r="H41" s="19" t="s">
        <v>40</v>
      </c>
      <c r="J41" s="18" t="s">
        <v>126</v>
      </c>
      <c r="K41" s="18" t="s">
        <v>13</v>
      </c>
      <c r="L41" s="18" t="s">
        <v>53</v>
      </c>
      <c r="M41" s="18">
        <v>20040708</v>
      </c>
      <c r="O41" s="18" t="s">
        <v>76</v>
      </c>
      <c r="P41" s="18" t="s">
        <v>54</v>
      </c>
      <c r="Q41" s="18" t="s">
        <v>54</v>
      </c>
      <c r="T41" s="18" t="s">
        <v>192</v>
      </c>
      <c r="V41" s="19">
        <v>13291698</v>
      </c>
      <c r="W41" s="20">
        <v>32724128</v>
      </c>
      <c r="X41" s="20">
        <v>33088</v>
      </c>
      <c r="Y41" s="20">
        <v>8</v>
      </c>
    </row>
    <row r="42" spans="1:25" x14ac:dyDescent="0.2">
      <c r="A42" s="17" t="s">
        <v>193</v>
      </c>
      <c r="B42" s="17" t="s">
        <v>42</v>
      </c>
      <c r="C42" s="17" t="s">
        <v>194</v>
      </c>
      <c r="D42" s="18" t="s">
        <v>195</v>
      </c>
      <c r="E42" s="20">
        <v>5358865611.2399998</v>
      </c>
      <c r="F42" s="20">
        <v>28268532</v>
      </c>
      <c r="G42" s="18" t="s">
        <v>63</v>
      </c>
      <c r="H42" s="19" t="s">
        <v>40</v>
      </c>
      <c r="J42" s="18" t="s">
        <v>38</v>
      </c>
      <c r="K42" s="18" t="s">
        <v>37</v>
      </c>
      <c r="L42" s="18" t="s">
        <v>39</v>
      </c>
      <c r="M42" s="18">
        <v>20140610</v>
      </c>
      <c r="R42" s="18" t="s">
        <v>64</v>
      </c>
      <c r="V42" s="19">
        <v>12557482</v>
      </c>
      <c r="W42" s="20">
        <v>2225488353</v>
      </c>
      <c r="X42" s="20">
        <v>100097</v>
      </c>
      <c r="Y42" s="20">
        <v>8</v>
      </c>
    </row>
    <row r="43" spans="1:25" x14ac:dyDescent="0.2">
      <c r="A43" s="17" t="s">
        <v>196</v>
      </c>
      <c r="B43" s="17" t="s">
        <v>42</v>
      </c>
      <c r="C43" s="17" t="s">
        <v>197</v>
      </c>
      <c r="D43" s="18" t="s">
        <v>198</v>
      </c>
      <c r="E43" s="20">
        <v>514052670.98000002</v>
      </c>
      <c r="F43" s="20">
        <v>95018978</v>
      </c>
      <c r="G43" s="18" t="s">
        <v>41</v>
      </c>
      <c r="H43" s="19" t="s">
        <v>40</v>
      </c>
      <c r="J43" s="18" t="s">
        <v>199</v>
      </c>
      <c r="K43" s="18" t="s">
        <v>153</v>
      </c>
      <c r="L43" s="18" t="s">
        <v>53</v>
      </c>
      <c r="M43" s="18">
        <v>20211115</v>
      </c>
      <c r="O43" s="18" t="s">
        <v>62</v>
      </c>
      <c r="P43" s="18" t="s">
        <v>54</v>
      </c>
      <c r="V43" s="19">
        <v>15966883</v>
      </c>
      <c r="W43" s="20">
        <v>96453870</v>
      </c>
      <c r="X43" s="20">
        <v>31830</v>
      </c>
      <c r="Y43" s="20">
        <v>8</v>
      </c>
    </row>
    <row r="44" spans="1:25" x14ac:dyDescent="0.2">
      <c r="A44" s="17" t="s">
        <v>200</v>
      </c>
      <c r="B44" s="17" t="s">
        <v>42</v>
      </c>
      <c r="C44" s="17" t="s">
        <v>201</v>
      </c>
      <c r="D44" s="18" t="s">
        <v>202</v>
      </c>
      <c r="E44" s="20">
        <v>2339451524.2800002</v>
      </c>
      <c r="F44" s="20">
        <v>137776886</v>
      </c>
      <c r="G44" s="18" t="s">
        <v>41</v>
      </c>
      <c r="H44" s="19" t="s">
        <v>40</v>
      </c>
      <c r="J44" s="18" t="s">
        <v>50</v>
      </c>
      <c r="K44" s="18" t="s">
        <v>37</v>
      </c>
      <c r="L44" s="18" t="s">
        <v>39</v>
      </c>
      <c r="M44" s="18">
        <v>20190315</v>
      </c>
      <c r="N44" s="18" t="s">
        <v>67</v>
      </c>
      <c r="R44" s="18" t="s">
        <v>64</v>
      </c>
      <c r="V44" s="19">
        <v>102308895</v>
      </c>
      <c r="W44" s="20">
        <v>1669072949.5</v>
      </c>
      <c r="X44" s="20">
        <v>469881</v>
      </c>
      <c r="Y44" s="20">
        <v>8</v>
      </c>
    </row>
    <row r="45" spans="1:25" x14ac:dyDescent="0.2">
      <c r="A45" s="17" t="s">
        <v>203</v>
      </c>
      <c r="B45" s="17" t="s">
        <v>42</v>
      </c>
      <c r="C45" s="17" t="s">
        <v>204</v>
      </c>
      <c r="D45" s="18" t="s">
        <v>205</v>
      </c>
      <c r="E45" s="20">
        <v>5545576622.5</v>
      </c>
      <c r="F45" s="20">
        <v>124872250</v>
      </c>
      <c r="G45" s="18" t="s">
        <v>89</v>
      </c>
      <c r="H45" s="19" t="s">
        <v>40</v>
      </c>
      <c r="J45" s="18" t="s">
        <v>38</v>
      </c>
      <c r="K45" s="18" t="s">
        <v>37</v>
      </c>
      <c r="L45" s="18" t="s">
        <v>39</v>
      </c>
      <c r="M45" s="18">
        <v>20210407</v>
      </c>
      <c r="R45" s="18" t="s">
        <v>64</v>
      </c>
      <c r="S45" s="18" t="s">
        <v>54</v>
      </c>
      <c r="V45" s="19">
        <v>86041449</v>
      </c>
      <c r="W45" s="20">
        <v>2688568367.5</v>
      </c>
      <c r="X45" s="20">
        <v>513443</v>
      </c>
      <c r="Y45" s="20">
        <v>8</v>
      </c>
    </row>
    <row r="46" spans="1:25" x14ac:dyDescent="0.2">
      <c r="A46" s="17" t="s">
        <v>206</v>
      </c>
      <c r="B46" s="17" t="s">
        <v>42</v>
      </c>
      <c r="C46" s="17" t="s">
        <v>207</v>
      </c>
      <c r="D46" s="18" t="s">
        <v>208</v>
      </c>
      <c r="E46" s="20">
        <v>74095180</v>
      </c>
      <c r="F46" s="20">
        <v>108963500</v>
      </c>
      <c r="G46" s="18" t="s">
        <v>89</v>
      </c>
      <c r="H46" s="19" t="s">
        <v>40</v>
      </c>
      <c r="I46" s="18" t="s">
        <v>57</v>
      </c>
      <c r="J46" s="18" t="s">
        <v>55</v>
      </c>
      <c r="K46" s="18" t="s">
        <v>37</v>
      </c>
      <c r="L46" s="18" t="s">
        <v>53</v>
      </c>
      <c r="M46" s="18">
        <v>20160322</v>
      </c>
      <c r="O46" s="18" t="s">
        <v>76</v>
      </c>
      <c r="P46" s="18" t="s">
        <v>54</v>
      </c>
      <c r="V46" s="19">
        <v>4860697</v>
      </c>
      <c r="W46" s="20">
        <v>2381152</v>
      </c>
      <c r="X46" s="20">
        <v>1223</v>
      </c>
      <c r="Y46" s="20">
        <v>8</v>
      </c>
    </row>
    <row r="47" spans="1:25" x14ac:dyDescent="0.2">
      <c r="A47" s="17" t="s">
        <v>209</v>
      </c>
      <c r="B47" s="17" t="s">
        <v>42</v>
      </c>
      <c r="C47" s="17" t="s">
        <v>210</v>
      </c>
      <c r="D47" s="18" t="s">
        <v>211</v>
      </c>
      <c r="E47" s="20">
        <v>11551064059.799999</v>
      </c>
      <c r="F47" s="20">
        <v>254316690</v>
      </c>
      <c r="G47" s="18" t="s">
        <v>41</v>
      </c>
      <c r="H47" s="19" t="s">
        <v>40</v>
      </c>
      <c r="J47" s="18" t="s">
        <v>38</v>
      </c>
      <c r="K47" s="18" t="s">
        <v>37</v>
      </c>
      <c r="M47" s="18">
        <v>19980626</v>
      </c>
      <c r="N47" s="18" t="s">
        <v>105</v>
      </c>
      <c r="R47" s="18">
        <v>60</v>
      </c>
      <c r="V47" s="19">
        <v>152057198</v>
      </c>
      <c r="W47" s="20">
        <v>5958101979</v>
      </c>
      <c r="X47" s="20">
        <v>685981</v>
      </c>
      <c r="Y47" s="20">
        <v>8</v>
      </c>
    </row>
    <row r="48" spans="1:25" x14ac:dyDescent="0.2">
      <c r="A48" s="17" t="s">
        <v>212</v>
      </c>
      <c r="B48" s="17" t="s">
        <v>42</v>
      </c>
      <c r="C48" s="17" t="s">
        <v>213</v>
      </c>
      <c r="D48" s="18" t="s">
        <v>214</v>
      </c>
      <c r="E48" s="20">
        <v>2552677.63</v>
      </c>
      <c r="F48" s="20">
        <v>6226043</v>
      </c>
      <c r="G48" s="18" t="s">
        <v>41</v>
      </c>
      <c r="H48" s="19" t="s">
        <v>40</v>
      </c>
      <c r="J48" s="18" t="s">
        <v>38</v>
      </c>
      <c r="K48" s="18" t="s">
        <v>37</v>
      </c>
      <c r="L48" s="18" t="s">
        <v>52</v>
      </c>
      <c r="M48" s="18">
        <v>20081022</v>
      </c>
      <c r="V48" s="19">
        <v>1395591</v>
      </c>
      <c r="W48" s="20">
        <v>1594839</v>
      </c>
      <c r="X48" s="20">
        <v>2329</v>
      </c>
      <c r="Y48" s="20">
        <v>8</v>
      </c>
    </row>
    <row r="49" spans="1:25" x14ac:dyDescent="0.2">
      <c r="A49" s="17" t="s">
        <v>215</v>
      </c>
      <c r="B49" s="17" t="s">
        <v>42</v>
      </c>
      <c r="C49" s="17" t="s">
        <v>216</v>
      </c>
      <c r="D49" s="18" t="s">
        <v>217</v>
      </c>
      <c r="E49" s="20">
        <v>1258553956.3199999</v>
      </c>
      <c r="F49" s="20">
        <v>39073392</v>
      </c>
      <c r="G49" s="18" t="s">
        <v>93</v>
      </c>
      <c r="H49" s="19" t="s">
        <v>40</v>
      </c>
      <c r="J49" s="18" t="s">
        <v>38</v>
      </c>
      <c r="K49" s="18" t="s">
        <v>37</v>
      </c>
      <c r="L49" s="18" t="s">
        <v>39</v>
      </c>
      <c r="M49" s="18">
        <v>20211020</v>
      </c>
      <c r="S49" s="18" t="s">
        <v>54</v>
      </c>
      <c r="V49" s="19">
        <v>28271424</v>
      </c>
      <c r="W49" s="20">
        <v>877889015</v>
      </c>
      <c r="X49" s="20">
        <v>184844</v>
      </c>
      <c r="Y49" s="20">
        <v>8</v>
      </c>
    </row>
    <row r="50" spans="1:25" x14ac:dyDescent="0.2">
      <c r="A50" s="17" t="s">
        <v>218</v>
      </c>
      <c r="B50" s="17" t="s">
        <v>42</v>
      </c>
      <c r="C50" s="17" t="s">
        <v>219</v>
      </c>
      <c r="D50" s="18" t="s">
        <v>220</v>
      </c>
      <c r="E50" s="20">
        <v>182560165.12</v>
      </c>
      <c r="F50" s="20">
        <v>117436264</v>
      </c>
      <c r="G50" s="18" t="s">
        <v>97</v>
      </c>
      <c r="H50" s="19" t="s">
        <v>40</v>
      </c>
      <c r="J50" s="18" t="s">
        <v>38</v>
      </c>
      <c r="K50" s="18" t="s">
        <v>37</v>
      </c>
      <c r="L50" s="18" t="s">
        <v>53</v>
      </c>
      <c r="M50" s="18">
        <v>19991028</v>
      </c>
      <c r="O50" s="18" t="s">
        <v>62</v>
      </c>
      <c r="P50" s="18" t="s">
        <v>54</v>
      </c>
      <c r="V50" s="19">
        <v>13606517</v>
      </c>
      <c r="W50" s="20">
        <v>23953987.5</v>
      </c>
      <c r="X50" s="20">
        <v>15868</v>
      </c>
      <c r="Y50" s="20">
        <v>8</v>
      </c>
    </row>
    <row r="51" spans="1:25" x14ac:dyDescent="0.2">
      <c r="A51" s="17" t="s">
        <v>221</v>
      </c>
      <c r="B51" s="17" t="s">
        <v>42</v>
      </c>
      <c r="C51" s="17" t="s">
        <v>222</v>
      </c>
      <c r="D51" s="18" t="s">
        <v>223</v>
      </c>
      <c r="E51" s="20">
        <v>475296609.17000002</v>
      </c>
      <c r="F51" s="20">
        <v>74149237</v>
      </c>
      <c r="G51" s="18" t="s">
        <v>63</v>
      </c>
      <c r="H51" s="19" t="s">
        <v>40</v>
      </c>
      <c r="J51" s="18" t="s">
        <v>38</v>
      </c>
      <c r="K51" s="18" t="s">
        <v>37</v>
      </c>
      <c r="L51" s="18" t="s">
        <v>39</v>
      </c>
      <c r="M51" s="18">
        <v>20170511</v>
      </c>
      <c r="V51" s="19">
        <v>8690358</v>
      </c>
      <c r="W51" s="20">
        <v>52286350</v>
      </c>
      <c r="X51" s="20">
        <v>27463</v>
      </c>
      <c r="Y51" s="20">
        <v>8</v>
      </c>
    </row>
    <row r="52" spans="1:25" x14ac:dyDescent="0.2">
      <c r="A52" s="17" t="s">
        <v>224</v>
      </c>
      <c r="B52" s="17" t="s">
        <v>42</v>
      </c>
      <c r="C52" s="17" t="s">
        <v>225</v>
      </c>
      <c r="D52" s="18" t="s">
        <v>226</v>
      </c>
      <c r="E52" s="20">
        <v>283251625.92000002</v>
      </c>
      <c r="F52" s="20">
        <v>33245496</v>
      </c>
      <c r="G52" s="18" t="s">
        <v>97</v>
      </c>
      <c r="H52" s="19" t="s">
        <v>40</v>
      </c>
      <c r="J52" s="18" t="s">
        <v>38</v>
      </c>
      <c r="K52" s="18" t="s">
        <v>37</v>
      </c>
      <c r="L52" s="18" t="s">
        <v>53</v>
      </c>
      <c r="M52" s="18">
        <v>20211101</v>
      </c>
      <c r="N52" s="18" t="s">
        <v>105</v>
      </c>
      <c r="P52" s="18" t="s">
        <v>54</v>
      </c>
      <c r="V52" s="19">
        <v>4744752</v>
      </c>
      <c r="W52" s="20">
        <v>38633573</v>
      </c>
      <c r="X52" s="20">
        <v>13938</v>
      </c>
      <c r="Y52" s="20">
        <v>8</v>
      </c>
    </row>
    <row r="53" spans="1:25" x14ac:dyDescent="0.2">
      <c r="A53" s="17" t="s">
        <v>227</v>
      </c>
      <c r="B53" s="17" t="s">
        <v>42</v>
      </c>
      <c r="C53" s="17" t="s">
        <v>228</v>
      </c>
      <c r="D53" s="18" t="s">
        <v>229</v>
      </c>
      <c r="E53" s="20">
        <v>236748240386.45999</v>
      </c>
      <c r="F53" s="20">
        <v>1220477577</v>
      </c>
      <c r="G53" s="18" t="s">
        <v>63</v>
      </c>
      <c r="H53" s="19" t="s">
        <v>40</v>
      </c>
      <c r="J53" s="18" t="s">
        <v>38</v>
      </c>
      <c r="K53" s="18" t="s">
        <v>37</v>
      </c>
      <c r="L53" s="18" t="s">
        <v>39</v>
      </c>
      <c r="M53" s="18">
        <v>20150521</v>
      </c>
      <c r="N53" s="18" t="s">
        <v>105</v>
      </c>
      <c r="R53" s="18">
        <v>60</v>
      </c>
      <c r="S53" s="18" t="s">
        <v>54</v>
      </c>
      <c r="V53" s="19">
        <v>345541206</v>
      </c>
      <c r="W53" s="20">
        <v>52338831874.5</v>
      </c>
      <c r="X53" s="20">
        <v>1995187</v>
      </c>
      <c r="Y53" s="20">
        <v>8</v>
      </c>
    </row>
    <row r="54" spans="1:25" x14ac:dyDescent="0.2">
      <c r="A54" s="17" t="s">
        <v>230</v>
      </c>
      <c r="B54" s="17" t="s">
        <v>42</v>
      </c>
      <c r="C54" s="17" t="s">
        <v>231</v>
      </c>
      <c r="D54" s="18" t="s">
        <v>232</v>
      </c>
      <c r="E54" s="20">
        <v>188286094.84999999</v>
      </c>
      <c r="F54" s="20">
        <v>23389577</v>
      </c>
      <c r="G54" s="18" t="s">
        <v>41</v>
      </c>
      <c r="H54" s="19" t="s">
        <v>40</v>
      </c>
      <c r="J54" s="18" t="s">
        <v>55</v>
      </c>
      <c r="K54" s="18" t="s">
        <v>37</v>
      </c>
      <c r="L54" s="18" t="s">
        <v>53</v>
      </c>
      <c r="M54" s="18">
        <v>20210331</v>
      </c>
      <c r="P54" s="18" t="s">
        <v>54</v>
      </c>
      <c r="V54" s="19">
        <v>8409746</v>
      </c>
      <c r="W54" s="20">
        <v>75193840</v>
      </c>
      <c r="X54" s="20">
        <v>18870</v>
      </c>
      <c r="Y54" s="20">
        <v>8</v>
      </c>
    </row>
    <row r="55" spans="1:25" x14ac:dyDescent="0.2">
      <c r="A55" s="17" t="s">
        <v>233</v>
      </c>
      <c r="B55" s="17" t="s">
        <v>42</v>
      </c>
      <c r="C55" s="17" t="s">
        <v>234</v>
      </c>
      <c r="D55" s="18" t="s">
        <v>235</v>
      </c>
      <c r="E55" s="20">
        <v>536160049.60000002</v>
      </c>
      <c r="F55" s="20">
        <v>14827435</v>
      </c>
      <c r="G55" s="18" t="s">
        <v>41</v>
      </c>
      <c r="H55" s="19" t="s">
        <v>40</v>
      </c>
      <c r="J55" s="18" t="s">
        <v>50</v>
      </c>
      <c r="K55" s="18" t="s">
        <v>37</v>
      </c>
      <c r="M55" s="18">
        <v>19980727</v>
      </c>
      <c r="V55" s="19">
        <v>1693536</v>
      </c>
      <c r="W55" s="20">
        <v>70137131</v>
      </c>
      <c r="X55" s="20">
        <v>7211</v>
      </c>
      <c r="Y55" s="20">
        <v>8</v>
      </c>
    </row>
    <row r="56" spans="1:25" x14ac:dyDescent="0.2">
      <c r="A56" s="17" t="s">
        <v>236</v>
      </c>
      <c r="B56" s="17" t="s">
        <v>42</v>
      </c>
      <c r="C56" s="17" t="s">
        <v>237</v>
      </c>
      <c r="D56" s="18" t="s">
        <v>238</v>
      </c>
      <c r="E56" s="20">
        <v>417124768.01999998</v>
      </c>
      <c r="F56" s="20">
        <v>14682322</v>
      </c>
      <c r="G56" s="18" t="s">
        <v>89</v>
      </c>
      <c r="H56" s="19" t="s">
        <v>40</v>
      </c>
      <c r="J56" s="18" t="s">
        <v>38</v>
      </c>
      <c r="K56" s="18" t="s">
        <v>37</v>
      </c>
      <c r="L56" s="18" t="s">
        <v>52</v>
      </c>
      <c r="M56" s="18">
        <v>20211119</v>
      </c>
      <c r="N56" s="18" t="s">
        <v>105</v>
      </c>
      <c r="V56" s="19">
        <v>1813918</v>
      </c>
      <c r="W56" s="20">
        <v>53170557.5</v>
      </c>
      <c r="X56" s="20">
        <v>12304</v>
      </c>
      <c r="Y56" s="20">
        <v>8</v>
      </c>
    </row>
    <row r="57" spans="1:25" x14ac:dyDescent="0.2">
      <c r="A57" s="17" t="s">
        <v>239</v>
      </c>
      <c r="B57" s="17" t="s">
        <v>42</v>
      </c>
      <c r="C57" s="17" t="s">
        <v>240</v>
      </c>
      <c r="D57" s="18" t="s">
        <v>241</v>
      </c>
      <c r="E57" s="20">
        <v>607098189.32000005</v>
      </c>
      <c r="F57" s="20">
        <v>114116201</v>
      </c>
      <c r="G57" s="18" t="s">
        <v>97</v>
      </c>
      <c r="H57" s="19" t="s">
        <v>40</v>
      </c>
      <c r="J57" s="18" t="s">
        <v>51</v>
      </c>
      <c r="K57" s="18" t="s">
        <v>37</v>
      </c>
      <c r="L57" s="18" t="s">
        <v>39</v>
      </c>
      <c r="M57" s="18">
        <v>20210203</v>
      </c>
      <c r="N57" s="18" t="s">
        <v>67</v>
      </c>
      <c r="V57" s="19">
        <v>45118439</v>
      </c>
      <c r="W57" s="20">
        <v>209734672.5</v>
      </c>
      <c r="X57" s="20">
        <v>171319</v>
      </c>
      <c r="Y57" s="20">
        <v>8</v>
      </c>
    </row>
    <row r="58" spans="1:25" x14ac:dyDescent="0.2">
      <c r="A58" s="17" t="s">
        <v>242</v>
      </c>
      <c r="B58" s="17" t="s">
        <v>42</v>
      </c>
      <c r="C58" s="17" t="s">
        <v>243</v>
      </c>
      <c r="D58" s="18" t="s">
        <v>244</v>
      </c>
      <c r="E58" s="20">
        <v>126541445.09999999</v>
      </c>
      <c r="F58" s="20">
        <v>68033035</v>
      </c>
      <c r="G58" s="18" t="s">
        <v>41</v>
      </c>
      <c r="H58" s="19" t="s">
        <v>40</v>
      </c>
      <c r="J58" s="18" t="s">
        <v>51</v>
      </c>
      <c r="K58" s="18" t="s">
        <v>37</v>
      </c>
      <c r="L58" s="18" t="s">
        <v>39</v>
      </c>
      <c r="M58" s="18">
        <v>20210427</v>
      </c>
      <c r="V58" s="19">
        <v>5428430</v>
      </c>
      <c r="W58" s="20">
        <v>12580402.5</v>
      </c>
      <c r="X58" s="20">
        <v>7188</v>
      </c>
      <c r="Y58" s="20">
        <v>8</v>
      </c>
    </row>
    <row r="59" spans="1:25" x14ac:dyDescent="0.2">
      <c r="A59" s="17" t="s">
        <v>245</v>
      </c>
      <c r="B59" s="17" t="s">
        <v>42</v>
      </c>
      <c r="C59" s="17" t="s">
        <v>246</v>
      </c>
      <c r="D59" s="18" t="s">
        <v>247</v>
      </c>
      <c r="E59" s="20">
        <v>278480607.38999999</v>
      </c>
      <c r="F59" s="20">
        <v>11011491</v>
      </c>
      <c r="G59" s="18" t="s">
        <v>63</v>
      </c>
      <c r="H59" s="19" t="s">
        <v>40</v>
      </c>
      <c r="J59" s="18" t="s">
        <v>38</v>
      </c>
      <c r="K59" s="18" t="s">
        <v>37</v>
      </c>
      <c r="L59" s="18" t="s">
        <v>39</v>
      </c>
      <c r="M59" s="18">
        <v>20050818</v>
      </c>
      <c r="N59" s="18" t="s">
        <v>83</v>
      </c>
      <c r="V59" s="19">
        <v>470932</v>
      </c>
      <c r="W59" s="20">
        <v>11882474.5</v>
      </c>
      <c r="X59" s="20">
        <v>3764</v>
      </c>
      <c r="Y59" s="20">
        <v>8</v>
      </c>
    </row>
    <row r="60" spans="1:25" x14ac:dyDescent="0.2">
      <c r="A60" s="17" t="s">
        <v>249</v>
      </c>
      <c r="B60" s="17" t="s">
        <v>42</v>
      </c>
      <c r="C60" s="17" t="s">
        <v>250</v>
      </c>
      <c r="D60" s="18" t="s">
        <v>251</v>
      </c>
      <c r="E60" s="20">
        <v>237067291.5</v>
      </c>
      <c r="F60" s="20">
        <v>24314594</v>
      </c>
      <c r="G60" s="18" t="s">
        <v>97</v>
      </c>
      <c r="H60" s="19" t="s">
        <v>40</v>
      </c>
      <c r="J60" s="18" t="s">
        <v>51</v>
      </c>
      <c r="K60" s="18" t="s">
        <v>37</v>
      </c>
      <c r="L60" s="18" t="s">
        <v>39</v>
      </c>
      <c r="M60" s="18">
        <v>20051111</v>
      </c>
      <c r="V60" s="19">
        <v>694913</v>
      </c>
      <c r="W60" s="20">
        <v>7561604</v>
      </c>
      <c r="X60" s="20">
        <v>2956</v>
      </c>
      <c r="Y60" s="20">
        <v>8</v>
      </c>
    </row>
    <row r="61" spans="1:25" x14ac:dyDescent="0.2">
      <c r="A61" s="17" t="s">
        <v>252</v>
      </c>
      <c r="B61" s="17" t="s">
        <v>42</v>
      </c>
      <c r="C61" s="17" t="s">
        <v>253</v>
      </c>
      <c r="D61" s="18" t="s">
        <v>254</v>
      </c>
      <c r="E61" s="20">
        <v>62260195.200000003</v>
      </c>
      <c r="F61" s="20">
        <v>18529820</v>
      </c>
      <c r="G61" s="18" t="s">
        <v>41</v>
      </c>
      <c r="H61" s="19" t="s">
        <v>40</v>
      </c>
      <c r="J61" s="18" t="s">
        <v>38</v>
      </c>
      <c r="K61" s="18" t="s">
        <v>37</v>
      </c>
      <c r="L61" s="18" t="s">
        <v>39</v>
      </c>
      <c r="M61" s="18">
        <v>20210618</v>
      </c>
      <c r="O61" s="18" t="s">
        <v>62</v>
      </c>
      <c r="V61" s="19">
        <v>10194573</v>
      </c>
      <c r="W61" s="20">
        <v>67650476.5</v>
      </c>
      <c r="X61" s="20">
        <v>20761</v>
      </c>
      <c r="Y61" s="20">
        <v>8</v>
      </c>
    </row>
    <row r="62" spans="1:25" x14ac:dyDescent="0.2">
      <c r="A62" s="17" t="s">
        <v>255</v>
      </c>
      <c r="B62" s="17" t="s">
        <v>42</v>
      </c>
      <c r="C62" s="17" t="s">
        <v>256</v>
      </c>
      <c r="D62" s="18" t="s">
        <v>257</v>
      </c>
      <c r="E62" s="20">
        <v>11366451.32</v>
      </c>
      <c r="F62" s="20">
        <v>55446104</v>
      </c>
      <c r="G62" s="18" t="s">
        <v>41</v>
      </c>
      <c r="H62" s="19" t="s">
        <v>40</v>
      </c>
      <c r="J62" s="18" t="s">
        <v>38</v>
      </c>
      <c r="K62" s="18" t="s">
        <v>37</v>
      </c>
      <c r="L62" s="18" t="s">
        <v>53</v>
      </c>
      <c r="M62" s="18">
        <v>20210121</v>
      </c>
      <c r="P62" s="18" t="s">
        <v>54</v>
      </c>
      <c r="V62" s="19">
        <v>7023356</v>
      </c>
      <c r="W62" s="20">
        <v>1549878.5</v>
      </c>
      <c r="X62" s="20">
        <v>1955</v>
      </c>
      <c r="Y62" s="20">
        <v>8</v>
      </c>
    </row>
    <row r="63" spans="1:25" x14ac:dyDescent="0.2">
      <c r="A63" s="17" t="s">
        <v>258</v>
      </c>
      <c r="B63" s="17" t="s">
        <v>42</v>
      </c>
      <c r="C63" s="17" t="s">
        <v>259</v>
      </c>
      <c r="D63" s="18" t="s">
        <v>260</v>
      </c>
      <c r="E63" s="20">
        <v>790171527.60000002</v>
      </c>
      <c r="F63" s="20">
        <v>62712026</v>
      </c>
      <c r="G63" s="18" t="s">
        <v>41</v>
      </c>
      <c r="H63" s="19" t="s">
        <v>40</v>
      </c>
      <c r="J63" s="18" t="s">
        <v>38</v>
      </c>
      <c r="K63" s="18" t="s">
        <v>37</v>
      </c>
      <c r="L63" s="18" t="s">
        <v>53</v>
      </c>
      <c r="M63" s="18">
        <v>20210923</v>
      </c>
      <c r="O63" s="18" t="s">
        <v>62</v>
      </c>
      <c r="P63" s="18" t="s">
        <v>54</v>
      </c>
      <c r="Q63" s="18" t="s">
        <v>54</v>
      </c>
      <c r="S63" s="18" t="s">
        <v>54</v>
      </c>
      <c r="V63" s="19">
        <v>25350943</v>
      </c>
      <c r="W63" s="20">
        <v>287895082.5</v>
      </c>
      <c r="X63" s="20">
        <v>105731</v>
      </c>
      <c r="Y63" s="20">
        <v>8</v>
      </c>
    </row>
    <row r="64" spans="1:25" x14ac:dyDescent="0.2">
      <c r="A64" s="17" t="s">
        <v>261</v>
      </c>
      <c r="B64" s="17" t="s">
        <v>42</v>
      </c>
      <c r="C64" s="17" t="s">
        <v>262</v>
      </c>
      <c r="D64" s="18" t="s">
        <v>263</v>
      </c>
      <c r="E64" s="20">
        <v>229115767.875</v>
      </c>
      <c r="F64" s="20">
        <v>664103675</v>
      </c>
      <c r="G64" s="18" t="s">
        <v>93</v>
      </c>
      <c r="H64" s="19" t="s">
        <v>40</v>
      </c>
      <c r="I64" s="18" t="s">
        <v>49</v>
      </c>
      <c r="J64" s="18" t="s">
        <v>51</v>
      </c>
      <c r="K64" s="18" t="s">
        <v>37</v>
      </c>
      <c r="L64" s="18" t="s">
        <v>52</v>
      </c>
      <c r="M64" s="18">
        <v>20220622</v>
      </c>
      <c r="O64" s="18" t="s">
        <v>76</v>
      </c>
      <c r="V64" s="19">
        <v>281524254</v>
      </c>
      <c r="W64" s="20">
        <v>85377522.5</v>
      </c>
      <c r="X64" s="20">
        <v>46970</v>
      </c>
      <c r="Y64" s="20">
        <v>8</v>
      </c>
    </row>
    <row r="65" spans="1:25" x14ac:dyDescent="0.2">
      <c r="A65" s="17" t="s">
        <v>264</v>
      </c>
      <c r="B65" s="17" t="s">
        <v>42</v>
      </c>
      <c r="C65" s="17" t="s">
        <v>265</v>
      </c>
      <c r="D65" s="18" t="s">
        <v>266</v>
      </c>
      <c r="E65" s="20">
        <v>124346033.23999999</v>
      </c>
      <c r="F65" s="20">
        <v>239126987</v>
      </c>
      <c r="G65" s="18" t="s">
        <v>89</v>
      </c>
      <c r="H65" s="19" t="s">
        <v>40</v>
      </c>
      <c r="J65" s="18" t="s">
        <v>51</v>
      </c>
      <c r="K65" s="18" t="s">
        <v>37</v>
      </c>
      <c r="L65" s="18" t="s">
        <v>53</v>
      </c>
      <c r="M65" s="18">
        <v>20190409</v>
      </c>
      <c r="O65" s="18" t="s">
        <v>62</v>
      </c>
      <c r="P65" s="18" t="s">
        <v>54</v>
      </c>
      <c r="V65" s="19">
        <v>30707909</v>
      </c>
      <c r="W65" s="20">
        <v>12896944</v>
      </c>
      <c r="X65" s="20">
        <v>16707</v>
      </c>
      <c r="Y65" s="20">
        <v>8</v>
      </c>
    </row>
  </sheetData>
  <autoFilter ref="A10:Y65" xr:uid="{00000000-0009-0000-0000-000001000000}"/>
  <sortState xmlns:xlrd2="http://schemas.microsoft.com/office/spreadsheetml/2017/richdata2" ref="A8:AF10">
    <sortCondition sortBy="cellColor" ref="N8:N10" dxfId="0"/>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7"/>
  <sheetViews>
    <sheetView topLeftCell="C1" zoomScale="90" zoomScaleNormal="90" workbookViewId="0">
      <selection activeCell="C1" sqref="C1"/>
    </sheetView>
  </sheetViews>
  <sheetFormatPr defaultColWidth="9" defaultRowHeight="12.75" x14ac:dyDescent="0.2"/>
  <cols>
    <col min="1" max="1" width="8.28515625" style="17" hidden="1" customWidth="1"/>
    <col min="2" max="2" width="8.140625" style="28" hidden="1" customWidth="1"/>
    <col min="3" max="3" width="12.42578125" style="23" customWidth="1"/>
    <col min="4" max="4" width="44.140625" style="28" bestFit="1" customWidth="1"/>
    <col min="5" max="5" width="10.28515625" style="18" bestFit="1" customWidth="1"/>
    <col min="6" max="6" width="21.85546875" style="24" bestFit="1" customWidth="1"/>
    <col min="7" max="7" width="16.28515625" style="24" bestFit="1" customWidth="1"/>
    <col min="8" max="8" width="27.140625" style="19" bestFit="1" customWidth="1"/>
    <col min="9" max="9" width="31.28515625" style="18" bestFit="1" customWidth="1"/>
    <col min="10" max="10" width="22.28515625" style="18" bestFit="1" customWidth="1"/>
    <col min="11" max="11" width="16.85546875" style="18" bestFit="1" customWidth="1"/>
    <col min="12" max="12" width="15.140625" style="32" bestFit="1" customWidth="1"/>
    <col min="13" max="14" width="14.7109375" style="18" bestFit="1" customWidth="1"/>
    <col min="15" max="15" width="13.7109375" style="18" bestFit="1" customWidth="1"/>
    <col min="16" max="16" width="17.28515625" style="18" bestFit="1" customWidth="1"/>
    <col min="17" max="17" width="11.28515625" style="18" bestFit="1" customWidth="1"/>
    <col min="18" max="18" width="19.28515625" style="18" bestFit="1" customWidth="1"/>
    <col min="19" max="19" width="18.85546875" style="18" bestFit="1" customWidth="1"/>
    <col min="20" max="20" width="18.42578125" style="18" bestFit="1" customWidth="1"/>
    <col min="21" max="21" width="14.7109375" style="18" bestFit="1" customWidth="1"/>
    <col min="22" max="22" width="16.28515625" style="18" bestFit="1" customWidth="1"/>
    <col min="23" max="23" width="16.28515625" style="34" bestFit="1" customWidth="1"/>
    <col min="24" max="24" width="17.5703125" style="34" bestFit="1" customWidth="1"/>
    <col min="25" max="25" width="16.28515625" style="20" bestFit="1" customWidth="1"/>
    <col min="26" max="26" width="15.28515625" style="18" bestFit="1" customWidth="1"/>
    <col min="27" max="16384" width="9" style="17"/>
  </cols>
  <sheetData>
    <row r="1" spans="1:26" x14ac:dyDescent="0.2">
      <c r="C1" s="2" t="s">
        <v>18</v>
      </c>
    </row>
    <row r="2" spans="1:26" x14ac:dyDescent="0.2">
      <c r="C2" s="3" t="s">
        <v>1</v>
      </c>
      <c r="D2" s="2"/>
      <c r="E2" s="1"/>
      <c r="F2" s="26"/>
      <c r="G2" s="26"/>
      <c r="I2" s="1"/>
      <c r="J2" s="19"/>
      <c r="K2" s="1"/>
      <c r="L2" s="29"/>
      <c r="M2" s="1"/>
      <c r="N2" s="1"/>
      <c r="U2" s="19"/>
      <c r="V2" s="19"/>
    </row>
    <row r="3" spans="1:26" x14ac:dyDescent="0.2">
      <c r="C3" s="3" t="s">
        <v>48</v>
      </c>
      <c r="D3" s="2"/>
      <c r="E3" s="1"/>
      <c r="F3" s="26"/>
      <c r="G3" s="26"/>
      <c r="I3" s="1"/>
      <c r="J3" s="19"/>
      <c r="K3" s="1"/>
      <c r="L3" s="29"/>
      <c r="M3" s="1"/>
      <c r="N3" s="1"/>
      <c r="U3" s="19"/>
      <c r="V3" s="19"/>
    </row>
    <row r="4" spans="1:26" s="12" customFormat="1" ht="4.9000000000000004" customHeight="1" x14ac:dyDescent="0.2">
      <c r="B4" s="9"/>
      <c r="C4" s="21"/>
      <c r="D4" s="9"/>
      <c r="E4" s="8"/>
      <c r="F4" s="25"/>
      <c r="G4" s="25"/>
      <c r="H4" s="11"/>
      <c r="I4" s="8"/>
      <c r="J4" s="11"/>
      <c r="K4" s="8"/>
      <c r="L4" s="30"/>
      <c r="M4" s="8"/>
      <c r="N4" s="8"/>
      <c r="O4" s="8"/>
      <c r="P4" s="8"/>
      <c r="Q4" s="8"/>
      <c r="R4" s="8"/>
      <c r="S4" s="8"/>
      <c r="T4" s="8"/>
      <c r="U4" s="11"/>
      <c r="V4" s="11"/>
      <c r="W4" s="35"/>
      <c r="X4" s="35"/>
      <c r="Y4" s="57"/>
      <c r="Z4" s="8"/>
    </row>
    <row r="5" spans="1:26" s="7" customFormat="1" ht="13.5" thickBot="1" x14ac:dyDescent="0.25">
      <c r="B5" s="2"/>
      <c r="C5" s="22"/>
      <c r="D5" s="2"/>
      <c r="E5" s="1"/>
      <c r="F5" s="26"/>
      <c r="G5" s="26"/>
      <c r="H5" s="6"/>
      <c r="I5" s="1"/>
      <c r="J5" s="1"/>
      <c r="K5" s="1"/>
      <c r="L5" s="29"/>
      <c r="M5" s="1"/>
      <c r="N5" s="1"/>
      <c r="O5" s="1"/>
      <c r="P5" s="1"/>
      <c r="Q5" s="1"/>
      <c r="R5" s="1"/>
      <c r="S5" s="1"/>
      <c r="T5" s="1"/>
      <c r="U5" s="1"/>
      <c r="V5" s="1"/>
      <c r="W5" s="36"/>
      <c r="X5" s="36"/>
      <c r="Y5" s="36"/>
      <c r="Z5" s="5"/>
    </row>
    <row r="6" spans="1:26" s="7" customFormat="1" ht="15.75" x14ac:dyDescent="0.25">
      <c r="B6" s="2"/>
      <c r="C6" s="22"/>
      <c r="D6" s="42" t="s">
        <v>30</v>
      </c>
      <c r="E6" s="48"/>
      <c r="F6" s="48" t="s">
        <v>31</v>
      </c>
      <c r="G6" s="52"/>
      <c r="H6" s="6"/>
      <c r="I6" s="1"/>
      <c r="J6" s="1"/>
      <c r="K6" s="1"/>
      <c r="L6" s="29"/>
      <c r="M6" s="1"/>
      <c r="N6" s="1"/>
      <c r="O6" s="1"/>
      <c r="P6" s="1"/>
      <c r="Q6" s="1"/>
      <c r="R6" s="1"/>
      <c r="S6" s="1"/>
      <c r="T6" s="1"/>
      <c r="U6" s="1"/>
      <c r="V6" s="1"/>
      <c r="W6" s="36"/>
      <c r="X6" s="36"/>
      <c r="Y6" s="36"/>
      <c r="Z6" s="36"/>
    </row>
    <row r="7" spans="1:26" s="7" customFormat="1" ht="6.75" customHeight="1" x14ac:dyDescent="0.25">
      <c r="B7" s="2"/>
      <c r="C7" s="22"/>
      <c r="D7" s="49"/>
      <c r="E7" s="50"/>
      <c r="F7" s="50"/>
      <c r="G7" s="53"/>
      <c r="H7" s="6"/>
      <c r="I7" s="1"/>
      <c r="J7" s="1"/>
      <c r="K7" s="1"/>
      <c r="L7" s="29"/>
      <c r="M7" s="1"/>
      <c r="N7" s="1"/>
      <c r="O7" s="1"/>
      <c r="P7" s="1"/>
      <c r="Q7" s="1"/>
      <c r="R7" s="1"/>
      <c r="S7" s="1"/>
      <c r="T7" s="1"/>
      <c r="U7" s="1"/>
      <c r="V7" s="1"/>
      <c r="W7" s="36"/>
      <c r="X7" s="36"/>
      <c r="Y7" s="36"/>
      <c r="Z7" s="36"/>
    </row>
    <row r="8" spans="1:26" s="7" customFormat="1" ht="16.5" thickBot="1" x14ac:dyDescent="0.3">
      <c r="B8" s="2"/>
      <c r="C8" s="22"/>
      <c r="D8" s="56">
        <f>SUBTOTAL(3,D11:D147)</f>
        <v>137</v>
      </c>
      <c r="E8" s="51"/>
      <c r="F8" s="54">
        <f>SUBTOTAL(9,F11:F147)</f>
        <v>32902557604.23</v>
      </c>
      <c r="G8" s="55"/>
      <c r="H8" s="6"/>
      <c r="I8" s="1"/>
      <c r="J8" s="1"/>
      <c r="K8" s="1"/>
      <c r="L8" s="29"/>
      <c r="M8" s="1"/>
      <c r="N8" s="1"/>
      <c r="O8" s="1"/>
      <c r="P8" s="1"/>
      <c r="Q8" s="1"/>
      <c r="R8" s="1"/>
      <c r="S8" s="1"/>
      <c r="T8" s="1"/>
      <c r="U8" s="1"/>
      <c r="V8" s="1"/>
      <c r="W8" s="36"/>
      <c r="X8" s="36"/>
      <c r="Y8" s="36"/>
      <c r="Z8" s="36"/>
    </row>
    <row r="9" spans="1:26" s="7" customFormat="1" x14ac:dyDescent="0.2">
      <c r="B9" s="2"/>
      <c r="C9" s="22"/>
      <c r="D9" s="2"/>
      <c r="E9" s="1"/>
      <c r="F9" s="26"/>
      <c r="G9" s="26"/>
      <c r="H9" s="6"/>
      <c r="I9" s="1"/>
      <c r="J9" s="1"/>
      <c r="K9" s="1"/>
      <c r="L9" s="29"/>
      <c r="M9" s="1"/>
      <c r="N9" s="1"/>
      <c r="O9" s="1"/>
      <c r="P9" s="1"/>
      <c r="Q9" s="1"/>
      <c r="R9" s="1"/>
      <c r="S9" s="1"/>
      <c r="T9" s="1"/>
      <c r="U9" s="1"/>
      <c r="V9" s="1"/>
      <c r="W9" s="36"/>
      <c r="X9" s="36"/>
      <c r="Y9" s="36"/>
      <c r="Z9" s="36"/>
    </row>
    <row r="10" spans="1:26" s="15" customFormat="1" ht="39.75" customHeight="1" thickBot="1" x14ac:dyDescent="0.25">
      <c r="A10" s="14" t="s">
        <v>22</v>
      </c>
      <c r="B10" s="33" t="s">
        <v>23</v>
      </c>
      <c r="C10" s="14" t="s">
        <v>0</v>
      </c>
      <c r="D10" s="14" t="s">
        <v>2</v>
      </c>
      <c r="E10" s="16" t="s">
        <v>3</v>
      </c>
      <c r="F10" s="16" t="s">
        <v>695</v>
      </c>
      <c r="G10" s="16" t="s">
        <v>696</v>
      </c>
      <c r="H10" s="27" t="s">
        <v>20</v>
      </c>
      <c r="I10" s="15" t="s">
        <v>4</v>
      </c>
      <c r="J10" s="27" t="s">
        <v>19</v>
      </c>
      <c r="K10" s="15" t="s">
        <v>6</v>
      </c>
      <c r="L10" s="15" t="s">
        <v>7</v>
      </c>
      <c r="M10" s="15" t="s">
        <v>5</v>
      </c>
      <c r="N10" s="31" t="s">
        <v>29</v>
      </c>
      <c r="O10" s="15" t="s">
        <v>14</v>
      </c>
      <c r="P10" s="15" t="s">
        <v>25</v>
      </c>
      <c r="Q10" s="15" t="s">
        <v>15</v>
      </c>
      <c r="R10" s="15" t="s">
        <v>32</v>
      </c>
      <c r="S10" s="15" t="s">
        <v>678</v>
      </c>
      <c r="T10" s="15" t="s">
        <v>16</v>
      </c>
      <c r="U10" s="15" t="s">
        <v>21</v>
      </c>
      <c r="V10" s="15" t="s">
        <v>24</v>
      </c>
      <c r="W10" s="16" t="s">
        <v>697</v>
      </c>
      <c r="X10" s="16" t="s">
        <v>698</v>
      </c>
      <c r="Y10" s="16" t="s">
        <v>699</v>
      </c>
      <c r="Z10" s="16" t="s">
        <v>17</v>
      </c>
    </row>
    <row r="11" spans="1:26" ht="13.5" thickTop="1" x14ac:dyDescent="0.2">
      <c r="A11" s="17" t="s">
        <v>44</v>
      </c>
      <c r="B11" s="28">
        <v>1171065</v>
      </c>
      <c r="C11" s="23" t="s">
        <v>47</v>
      </c>
      <c r="D11" s="28" t="s">
        <v>45</v>
      </c>
      <c r="E11" s="18" t="s">
        <v>46</v>
      </c>
      <c r="F11" s="24">
        <v>41951017.140000001</v>
      </c>
      <c r="G11" s="24">
        <v>102319554</v>
      </c>
      <c r="H11" s="19" t="s">
        <v>41</v>
      </c>
      <c r="I11" s="18" t="s">
        <v>40</v>
      </c>
      <c r="K11" s="18" t="s">
        <v>38</v>
      </c>
      <c r="L11" s="32" t="s">
        <v>37</v>
      </c>
      <c r="M11" s="18" t="s">
        <v>43</v>
      </c>
      <c r="N11" s="18">
        <v>20140731</v>
      </c>
      <c r="W11" s="34">
        <v>31343295</v>
      </c>
      <c r="X11" s="34">
        <v>12962564</v>
      </c>
      <c r="Y11" s="20">
        <v>12576</v>
      </c>
      <c r="Z11" s="18">
        <v>8</v>
      </c>
    </row>
    <row r="12" spans="1:26" x14ac:dyDescent="0.2">
      <c r="A12" s="17" t="s">
        <v>269</v>
      </c>
      <c r="B12" s="28">
        <v>10983</v>
      </c>
      <c r="C12" s="23" t="s">
        <v>47</v>
      </c>
      <c r="D12" s="28" t="s">
        <v>270</v>
      </c>
      <c r="E12" s="18" t="s">
        <v>271</v>
      </c>
      <c r="F12" s="24">
        <v>7519373.1900000004</v>
      </c>
      <c r="G12" s="24">
        <v>11935513</v>
      </c>
      <c r="H12" s="19" t="s">
        <v>97</v>
      </c>
      <c r="I12" s="18" t="s">
        <v>40</v>
      </c>
      <c r="K12" s="18" t="s">
        <v>51</v>
      </c>
      <c r="L12" s="32" t="s">
        <v>37</v>
      </c>
      <c r="W12" s="34">
        <v>52492</v>
      </c>
      <c r="X12" s="34">
        <v>32828</v>
      </c>
      <c r="Y12" s="20">
        <v>43</v>
      </c>
      <c r="Z12" s="18">
        <v>7</v>
      </c>
    </row>
    <row r="13" spans="1:26" x14ac:dyDescent="0.2">
      <c r="A13" s="17" t="s">
        <v>651</v>
      </c>
      <c r="B13" s="28">
        <v>1186895</v>
      </c>
      <c r="C13" s="23" t="s">
        <v>47</v>
      </c>
      <c r="D13" s="28" t="s">
        <v>652</v>
      </c>
      <c r="E13" s="18" t="s">
        <v>653</v>
      </c>
      <c r="F13" s="24">
        <v>2119160</v>
      </c>
      <c r="G13" s="24">
        <v>42383200</v>
      </c>
      <c r="H13" s="19" t="s">
        <v>41</v>
      </c>
      <c r="I13" s="18" t="s">
        <v>40</v>
      </c>
      <c r="K13" s="18" t="s">
        <v>51</v>
      </c>
      <c r="L13" s="32" t="s">
        <v>37</v>
      </c>
      <c r="M13" s="18" t="s">
        <v>272</v>
      </c>
      <c r="N13" s="18">
        <v>20240325</v>
      </c>
      <c r="Q13" s="18" t="s">
        <v>54</v>
      </c>
      <c r="W13" s="34">
        <v>461028</v>
      </c>
      <c r="X13" s="34">
        <v>22165</v>
      </c>
      <c r="Y13" s="20">
        <v>107</v>
      </c>
      <c r="Z13" s="18">
        <v>8</v>
      </c>
    </row>
    <row r="14" spans="1:26" x14ac:dyDescent="0.2">
      <c r="A14" s="17" t="s">
        <v>413</v>
      </c>
      <c r="B14" s="28">
        <v>1124605</v>
      </c>
      <c r="C14" s="23" t="s">
        <v>47</v>
      </c>
      <c r="D14" s="28" t="s">
        <v>414</v>
      </c>
      <c r="E14" s="18" t="s">
        <v>415</v>
      </c>
      <c r="F14" s="24">
        <v>10773132.380000001</v>
      </c>
      <c r="G14" s="24">
        <v>29116574</v>
      </c>
      <c r="H14" s="19" t="s">
        <v>41</v>
      </c>
      <c r="I14" s="18" t="s">
        <v>40</v>
      </c>
      <c r="K14" s="18" t="s">
        <v>38</v>
      </c>
      <c r="L14" s="32" t="s">
        <v>37</v>
      </c>
      <c r="M14" s="18" t="s">
        <v>43</v>
      </c>
      <c r="N14" s="18">
        <v>20090909</v>
      </c>
      <c r="W14" s="34">
        <v>2358225</v>
      </c>
      <c r="X14" s="34">
        <v>810154</v>
      </c>
      <c r="Y14" s="20">
        <v>599</v>
      </c>
      <c r="Z14" s="18">
        <v>8</v>
      </c>
    </row>
    <row r="15" spans="1:26" x14ac:dyDescent="0.2">
      <c r="A15" s="17" t="s">
        <v>531</v>
      </c>
      <c r="B15" s="28">
        <v>1180570</v>
      </c>
      <c r="C15" s="23" t="s">
        <v>47</v>
      </c>
      <c r="D15" s="28" t="s">
        <v>532</v>
      </c>
      <c r="E15" s="18" t="s">
        <v>533</v>
      </c>
      <c r="F15" s="24">
        <v>3465417.48</v>
      </c>
      <c r="G15" s="24">
        <v>115513916</v>
      </c>
      <c r="H15" s="19" t="s">
        <v>41</v>
      </c>
      <c r="I15" s="18" t="s">
        <v>40</v>
      </c>
      <c r="K15" s="18" t="s">
        <v>51</v>
      </c>
      <c r="L15" s="32" t="s">
        <v>37</v>
      </c>
      <c r="M15" s="18" t="s">
        <v>272</v>
      </c>
      <c r="N15" s="18">
        <v>20190605</v>
      </c>
      <c r="P15" s="18" t="s">
        <v>76</v>
      </c>
      <c r="Q15" s="18" t="s">
        <v>54</v>
      </c>
      <c r="W15" s="34">
        <v>127443909</v>
      </c>
      <c r="X15" s="34">
        <v>5365466</v>
      </c>
      <c r="Y15" s="20">
        <v>5352</v>
      </c>
      <c r="Z15" s="18">
        <v>8</v>
      </c>
    </row>
    <row r="16" spans="1:26" x14ac:dyDescent="0.2">
      <c r="A16" s="17" t="s">
        <v>474</v>
      </c>
      <c r="B16" s="28">
        <v>1130350</v>
      </c>
      <c r="C16" s="23" t="s">
        <v>47</v>
      </c>
      <c r="D16" s="28" t="s">
        <v>475</v>
      </c>
      <c r="E16" s="18" t="s">
        <v>476</v>
      </c>
      <c r="F16" s="24">
        <v>53711103.039999999</v>
      </c>
      <c r="G16" s="24">
        <v>671388788</v>
      </c>
      <c r="H16" s="19" t="s">
        <v>63</v>
      </c>
      <c r="I16" s="18" t="s">
        <v>40</v>
      </c>
      <c r="K16" s="18" t="s">
        <v>38</v>
      </c>
      <c r="L16" s="32" t="s">
        <v>37</v>
      </c>
      <c r="M16" s="18" t="s">
        <v>277</v>
      </c>
      <c r="N16" s="18">
        <v>20180209</v>
      </c>
      <c r="Q16" s="18" t="s">
        <v>54</v>
      </c>
      <c r="W16" s="34">
        <v>57529824</v>
      </c>
      <c r="X16" s="34">
        <v>4311600</v>
      </c>
      <c r="Y16" s="20">
        <v>3679</v>
      </c>
      <c r="Z16" s="18">
        <v>8</v>
      </c>
    </row>
    <row r="17" spans="1:26" x14ac:dyDescent="0.2">
      <c r="A17" s="17" t="s">
        <v>342</v>
      </c>
      <c r="B17" s="28">
        <v>1064945</v>
      </c>
      <c r="C17" s="23" t="s">
        <v>47</v>
      </c>
      <c r="D17" s="28" t="s">
        <v>343</v>
      </c>
      <c r="E17" s="18" t="s">
        <v>344</v>
      </c>
      <c r="F17" s="24">
        <v>607183.70499999996</v>
      </c>
      <c r="G17" s="24">
        <v>121436741</v>
      </c>
      <c r="H17" s="19" t="s">
        <v>41</v>
      </c>
      <c r="I17" s="18" t="s">
        <v>40</v>
      </c>
      <c r="K17" s="18" t="s">
        <v>51</v>
      </c>
      <c r="L17" s="32" t="s">
        <v>37</v>
      </c>
      <c r="W17" s="34">
        <v>2256473</v>
      </c>
      <c r="X17" s="34">
        <v>105292</v>
      </c>
      <c r="Y17" s="20">
        <v>193</v>
      </c>
      <c r="Z17" s="18">
        <v>2</v>
      </c>
    </row>
    <row r="18" spans="1:26" x14ac:dyDescent="0.2">
      <c r="A18" s="17" t="s">
        <v>537</v>
      </c>
      <c r="B18" s="28">
        <v>1181270</v>
      </c>
      <c r="C18" s="23" t="s">
        <v>47</v>
      </c>
      <c r="D18" s="28" t="s">
        <v>538</v>
      </c>
      <c r="E18" s="18" t="s">
        <v>539</v>
      </c>
      <c r="F18" s="24">
        <v>108692650</v>
      </c>
      <c r="G18" s="24">
        <v>197623000</v>
      </c>
      <c r="H18" s="19" t="s">
        <v>63</v>
      </c>
      <c r="I18" s="18" t="s">
        <v>40</v>
      </c>
      <c r="K18" s="18" t="s">
        <v>38</v>
      </c>
      <c r="L18" s="32" t="s">
        <v>37</v>
      </c>
      <c r="M18" s="18" t="s">
        <v>272</v>
      </c>
      <c r="N18" s="18">
        <v>20190919</v>
      </c>
      <c r="P18" s="18" t="s">
        <v>62</v>
      </c>
      <c r="Q18" s="18" t="s">
        <v>54</v>
      </c>
      <c r="W18" s="34">
        <v>20218272</v>
      </c>
      <c r="X18" s="34">
        <v>9923924.5</v>
      </c>
      <c r="Y18" s="20">
        <v>5504</v>
      </c>
      <c r="Z18" s="18">
        <v>8</v>
      </c>
    </row>
    <row r="19" spans="1:26" x14ac:dyDescent="0.2">
      <c r="A19" s="17" t="s">
        <v>509</v>
      </c>
      <c r="B19" s="28">
        <v>1179775</v>
      </c>
      <c r="C19" s="23" t="s">
        <v>47</v>
      </c>
      <c r="D19" s="28" t="s">
        <v>510</v>
      </c>
      <c r="E19" s="18" t="s">
        <v>511</v>
      </c>
      <c r="F19" s="24">
        <v>908137.2</v>
      </c>
      <c r="G19" s="24">
        <v>30271240</v>
      </c>
      <c r="H19" s="19" t="s">
        <v>63</v>
      </c>
      <c r="I19" s="18" t="s">
        <v>40</v>
      </c>
      <c r="K19" s="18" t="s">
        <v>51</v>
      </c>
      <c r="L19" s="32" t="s">
        <v>37</v>
      </c>
      <c r="M19" s="18" t="s">
        <v>272</v>
      </c>
      <c r="N19" s="18">
        <v>20180830</v>
      </c>
      <c r="Q19" s="18" t="s">
        <v>54</v>
      </c>
      <c r="W19" s="34">
        <v>468315</v>
      </c>
      <c r="X19" s="34">
        <v>14385.5</v>
      </c>
      <c r="Y19" s="20">
        <v>92</v>
      </c>
      <c r="Z19" s="18">
        <v>8</v>
      </c>
    </row>
    <row r="20" spans="1:26" x14ac:dyDescent="0.2">
      <c r="A20" s="17" t="s">
        <v>393</v>
      </c>
      <c r="B20" s="28">
        <v>1109863</v>
      </c>
      <c r="C20" s="23" t="s">
        <v>47</v>
      </c>
      <c r="D20" s="28" t="s">
        <v>394</v>
      </c>
      <c r="E20" s="18" t="s">
        <v>395</v>
      </c>
      <c r="F20" s="24">
        <v>22384940.760000002</v>
      </c>
      <c r="G20" s="24">
        <v>26648739</v>
      </c>
      <c r="H20" s="19" t="s">
        <v>89</v>
      </c>
      <c r="I20" s="18" t="s">
        <v>40</v>
      </c>
      <c r="K20" s="18" t="s">
        <v>38</v>
      </c>
      <c r="L20" s="32" t="s">
        <v>37</v>
      </c>
      <c r="M20" s="18" t="s">
        <v>272</v>
      </c>
      <c r="N20" s="18">
        <v>20080404</v>
      </c>
      <c r="Q20" s="18" t="s">
        <v>54</v>
      </c>
      <c r="W20" s="34">
        <v>3501465</v>
      </c>
      <c r="X20" s="34">
        <v>3655297</v>
      </c>
      <c r="Y20" s="20">
        <v>2023</v>
      </c>
      <c r="Z20" s="18">
        <v>8</v>
      </c>
    </row>
    <row r="21" spans="1:26" x14ac:dyDescent="0.2">
      <c r="A21" s="17" t="s">
        <v>554</v>
      </c>
      <c r="B21" s="28">
        <v>1181275</v>
      </c>
      <c r="C21" s="23" t="s">
        <v>47</v>
      </c>
      <c r="D21" s="28" t="s">
        <v>555</v>
      </c>
      <c r="E21" s="18" t="s">
        <v>556</v>
      </c>
      <c r="F21" s="24">
        <v>63048137.280000001</v>
      </c>
      <c r="G21" s="24">
        <v>45687056</v>
      </c>
      <c r="H21" s="19" t="s">
        <v>93</v>
      </c>
      <c r="I21" s="18" t="s">
        <v>40</v>
      </c>
      <c r="J21" s="18" t="s">
        <v>49</v>
      </c>
      <c r="K21" s="18" t="s">
        <v>68</v>
      </c>
      <c r="L21" s="32" t="s">
        <v>125</v>
      </c>
      <c r="M21" s="18" t="s">
        <v>272</v>
      </c>
      <c r="N21" s="18">
        <v>20210106</v>
      </c>
      <c r="Q21" s="18" t="s">
        <v>54</v>
      </c>
      <c r="V21" s="18" t="s">
        <v>54</v>
      </c>
      <c r="W21" s="34">
        <v>13146776</v>
      </c>
      <c r="X21" s="34">
        <v>14572077</v>
      </c>
      <c r="Y21" s="20">
        <v>7255</v>
      </c>
      <c r="Z21" s="18">
        <v>8</v>
      </c>
    </row>
    <row r="22" spans="1:26" x14ac:dyDescent="0.2">
      <c r="A22" s="17" t="s">
        <v>623</v>
      </c>
      <c r="B22" s="28">
        <v>1184785</v>
      </c>
      <c r="C22" s="23" t="s">
        <v>47</v>
      </c>
      <c r="D22" s="28" t="s">
        <v>624</v>
      </c>
      <c r="E22" s="18" t="s">
        <v>625</v>
      </c>
      <c r="F22" s="24">
        <v>1700122.38</v>
      </c>
      <c r="G22" s="24">
        <v>56670746</v>
      </c>
      <c r="H22" s="19" t="s">
        <v>104</v>
      </c>
      <c r="I22" s="18" t="s">
        <v>40</v>
      </c>
      <c r="J22" s="18" t="s">
        <v>104</v>
      </c>
      <c r="K22" s="18" t="s">
        <v>51</v>
      </c>
      <c r="L22" s="32" t="s">
        <v>37</v>
      </c>
      <c r="M22" s="18" t="s">
        <v>272</v>
      </c>
      <c r="N22" s="18">
        <v>20211102</v>
      </c>
      <c r="Q22" s="18" t="s">
        <v>54</v>
      </c>
      <c r="W22" s="34">
        <v>1164832</v>
      </c>
      <c r="X22" s="34">
        <v>67791</v>
      </c>
      <c r="Y22" s="20">
        <v>124</v>
      </c>
      <c r="Z22" s="18">
        <v>8</v>
      </c>
    </row>
    <row r="23" spans="1:26" x14ac:dyDescent="0.2">
      <c r="A23" s="17" t="s">
        <v>370</v>
      </c>
      <c r="B23" s="28">
        <v>1062186</v>
      </c>
      <c r="C23" s="23" t="s">
        <v>47</v>
      </c>
      <c r="D23" s="28" t="s">
        <v>371</v>
      </c>
      <c r="E23" s="18" t="s">
        <v>372</v>
      </c>
      <c r="F23" s="24">
        <v>69450421.560000002</v>
      </c>
      <c r="G23" s="24">
        <v>89039002</v>
      </c>
      <c r="H23" s="19" t="s">
        <v>41</v>
      </c>
      <c r="I23" s="18" t="s">
        <v>40</v>
      </c>
      <c r="K23" s="18" t="s">
        <v>38</v>
      </c>
      <c r="L23" s="32" t="s">
        <v>37</v>
      </c>
      <c r="M23" s="18" t="s">
        <v>268</v>
      </c>
      <c r="N23" s="18">
        <v>20160209</v>
      </c>
      <c r="P23" s="18" t="s">
        <v>76</v>
      </c>
      <c r="W23" s="34">
        <v>7380034</v>
      </c>
      <c r="X23" s="34">
        <v>5384857.5</v>
      </c>
      <c r="Y23" s="20">
        <v>2975</v>
      </c>
      <c r="Z23" s="18">
        <v>8</v>
      </c>
    </row>
    <row r="24" spans="1:26" x14ac:dyDescent="0.2">
      <c r="A24" s="17" t="s">
        <v>667</v>
      </c>
      <c r="B24" s="28">
        <v>1188195</v>
      </c>
      <c r="C24" s="23" t="s">
        <v>47</v>
      </c>
      <c r="D24" s="28" t="s">
        <v>668</v>
      </c>
      <c r="E24" s="18" t="s">
        <v>669</v>
      </c>
      <c r="F24" s="24">
        <v>40914794.299999997</v>
      </c>
      <c r="G24" s="24">
        <v>355780820</v>
      </c>
      <c r="H24" s="19" t="s">
        <v>49</v>
      </c>
      <c r="I24" s="18" t="s">
        <v>40</v>
      </c>
      <c r="J24" s="18" t="s">
        <v>49</v>
      </c>
      <c r="K24" s="18" t="s">
        <v>51</v>
      </c>
      <c r="L24" s="32" t="s">
        <v>37</v>
      </c>
      <c r="M24" s="18" t="s">
        <v>52</v>
      </c>
      <c r="N24" s="18">
        <v>20240917</v>
      </c>
      <c r="P24" s="18" t="s">
        <v>62</v>
      </c>
      <c r="W24" s="34">
        <v>37456520</v>
      </c>
      <c r="X24" s="34">
        <v>5183731.5</v>
      </c>
      <c r="Y24" s="20">
        <v>5939</v>
      </c>
      <c r="Z24" s="18">
        <v>8</v>
      </c>
    </row>
    <row r="25" spans="1:26" x14ac:dyDescent="0.2">
      <c r="A25" s="17" t="s">
        <v>548</v>
      </c>
      <c r="B25" s="28">
        <v>1181030</v>
      </c>
      <c r="C25" s="23" t="s">
        <v>47</v>
      </c>
      <c r="D25" s="28" t="s">
        <v>549</v>
      </c>
      <c r="E25" s="18" t="s">
        <v>550</v>
      </c>
      <c r="F25" s="24">
        <v>30431548.800000001</v>
      </c>
      <c r="G25" s="24">
        <v>225418880</v>
      </c>
      <c r="H25" s="19" t="s">
        <v>93</v>
      </c>
      <c r="I25" s="18" t="s">
        <v>40</v>
      </c>
      <c r="J25" s="18" t="s">
        <v>49</v>
      </c>
      <c r="K25" s="18" t="s">
        <v>55</v>
      </c>
      <c r="L25" s="32" t="s">
        <v>37</v>
      </c>
      <c r="M25" s="18" t="s">
        <v>272</v>
      </c>
      <c r="N25" s="18">
        <v>20210730</v>
      </c>
      <c r="P25" s="18" t="s">
        <v>76</v>
      </c>
      <c r="Q25" s="18" t="s">
        <v>54</v>
      </c>
      <c r="W25" s="34">
        <v>54426875</v>
      </c>
      <c r="X25" s="34">
        <v>9112550.5</v>
      </c>
      <c r="Y25" s="20">
        <v>11143</v>
      </c>
      <c r="Z25" s="18">
        <v>8</v>
      </c>
    </row>
    <row r="26" spans="1:26" x14ac:dyDescent="0.2">
      <c r="A26" s="17" t="s">
        <v>435</v>
      </c>
      <c r="B26" s="28">
        <v>1134646</v>
      </c>
      <c r="C26" s="23" t="s">
        <v>47</v>
      </c>
      <c r="D26" s="28" t="s">
        <v>436</v>
      </c>
      <c r="E26" s="18" t="s">
        <v>437</v>
      </c>
      <c r="F26" s="24">
        <v>84487399.189999998</v>
      </c>
      <c r="G26" s="24">
        <v>50591257</v>
      </c>
      <c r="H26" s="19" t="s">
        <v>89</v>
      </c>
      <c r="I26" s="18" t="s">
        <v>40</v>
      </c>
      <c r="K26" s="18" t="s">
        <v>38</v>
      </c>
      <c r="L26" s="32" t="s">
        <v>37</v>
      </c>
      <c r="M26" s="18" t="s">
        <v>277</v>
      </c>
      <c r="N26" s="18">
        <v>20220809</v>
      </c>
      <c r="P26" s="18" t="s">
        <v>76</v>
      </c>
      <c r="Q26" s="18" t="s">
        <v>54</v>
      </c>
      <c r="W26" s="34">
        <v>12791036</v>
      </c>
      <c r="X26" s="34">
        <v>13579534.5</v>
      </c>
      <c r="Y26" s="20">
        <v>10028</v>
      </c>
      <c r="Z26" s="18">
        <v>8</v>
      </c>
    </row>
    <row r="27" spans="1:26" x14ac:dyDescent="0.2">
      <c r="A27" s="17" t="s">
        <v>318</v>
      </c>
      <c r="B27" s="28">
        <v>18596</v>
      </c>
      <c r="C27" s="23" t="s">
        <v>47</v>
      </c>
      <c r="D27" s="28" t="s">
        <v>319</v>
      </c>
      <c r="E27" s="18" t="s">
        <v>320</v>
      </c>
      <c r="F27" s="24">
        <v>2720932.02</v>
      </c>
      <c r="G27" s="24">
        <v>30232578</v>
      </c>
      <c r="H27" s="19" t="s">
        <v>49</v>
      </c>
      <c r="I27" s="18" t="s">
        <v>40</v>
      </c>
      <c r="J27" s="18" t="s">
        <v>49</v>
      </c>
      <c r="K27" s="18" t="s">
        <v>51</v>
      </c>
      <c r="L27" s="32" t="s">
        <v>37</v>
      </c>
      <c r="M27" s="18" t="s">
        <v>273</v>
      </c>
      <c r="N27" s="18">
        <v>20180530</v>
      </c>
      <c r="P27" s="18" t="s">
        <v>76</v>
      </c>
      <c r="W27" s="34">
        <v>2623662</v>
      </c>
      <c r="X27" s="34">
        <v>231644.5</v>
      </c>
      <c r="Y27" s="20">
        <v>667</v>
      </c>
      <c r="Z27" s="18">
        <v>5</v>
      </c>
    </row>
    <row r="28" spans="1:26" x14ac:dyDescent="0.2">
      <c r="A28" s="17" t="s">
        <v>441</v>
      </c>
      <c r="B28" s="28">
        <v>1139625</v>
      </c>
      <c r="C28" s="23" t="s">
        <v>47</v>
      </c>
      <c r="D28" s="28" t="s">
        <v>442</v>
      </c>
      <c r="E28" s="18" t="s">
        <v>443</v>
      </c>
      <c r="F28" s="24">
        <v>13641740.08</v>
      </c>
      <c r="G28" s="24">
        <v>143597264</v>
      </c>
      <c r="H28" s="19" t="s">
        <v>63</v>
      </c>
      <c r="I28" s="18" t="s">
        <v>40</v>
      </c>
      <c r="J28" s="18" t="s">
        <v>49</v>
      </c>
      <c r="K28" s="18" t="s">
        <v>161</v>
      </c>
      <c r="L28" s="32" t="s">
        <v>153</v>
      </c>
      <c r="M28" s="18" t="s">
        <v>272</v>
      </c>
      <c r="N28" s="18">
        <v>20130501</v>
      </c>
      <c r="P28" s="18" t="s">
        <v>76</v>
      </c>
      <c r="Q28" s="18" t="s">
        <v>54</v>
      </c>
      <c r="W28" s="34">
        <v>130529466</v>
      </c>
      <c r="X28" s="34">
        <v>28747955</v>
      </c>
      <c r="Y28" s="20">
        <v>19416</v>
      </c>
      <c r="Z28" s="18">
        <v>8</v>
      </c>
    </row>
    <row r="29" spans="1:26" x14ac:dyDescent="0.2">
      <c r="A29" s="17" t="s">
        <v>363</v>
      </c>
      <c r="B29" s="28">
        <v>1092769</v>
      </c>
      <c r="C29" s="23" t="s">
        <v>47</v>
      </c>
      <c r="D29" s="28" t="s">
        <v>364</v>
      </c>
      <c r="E29" s="18" t="s">
        <v>365</v>
      </c>
      <c r="F29" s="24">
        <v>2894556.3</v>
      </c>
      <c r="G29" s="24">
        <v>48242605</v>
      </c>
      <c r="H29" s="19" t="s">
        <v>93</v>
      </c>
      <c r="I29" s="18" t="s">
        <v>40</v>
      </c>
      <c r="J29" s="18" t="s">
        <v>49</v>
      </c>
      <c r="K29" s="18" t="s">
        <v>38</v>
      </c>
      <c r="L29" s="32" t="s">
        <v>37</v>
      </c>
      <c r="M29" s="18" t="s">
        <v>268</v>
      </c>
      <c r="N29" s="18">
        <v>20190221</v>
      </c>
      <c r="W29" s="34">
        <v>9321665</v>
      </c>
      <c r="X29" s="34">
        <v>966078.5</v>
      </c>
      <c r="Y29" s="20">
        <v>1399</v>
      </c>
      <c r="Z29" s="18">
        <v>8</v>
      </c>
    </row>
    <row r="30" spans="1:26" x14ac:dyDescent="0.2">
      <c r="A30" s="17" t="s">
        <v>373</v>
      </c>
      <c r="B30" s="28">
        <v>1097409</v>
      </c>
      <c r="C30" s="23" t="s">
        <v>47</v>
      </c>
      <c r="D30" s="28" t="s">
        <v>374</v>
      </c>
      <c r="E30" s="18" t="s">
        <v>375</v>
      </c>
      <c r="F30" s="24">
        <v>342643.95500000002</v>
      </c>
      <c r="G30" s="24">
        <v>68528791</v>
      </c>
      <c r="H30" s="19" t="s">
        <v>41</v>
      </c>
      <c r="I30" s="18" t="s">
        <v>40</v>
      </c>
      <c r="K30" s="18" t="s">
        <v>38</v>
      </c>
      <c r="L30" s="32" t="s">
        <v>37</v>
      </c>
      <c r="M30" s="18" t="s">
        <v>272</v>
      </c>
      <c r="N30" s="18">
        <v>20070508</v>
      </c>
      <c r="Q30" s="18" t="s">
        <v>54</v>
      </c>
    </row>
    <row r="31" spans="1:26" x14ac:dyDescent="0.2">
      <c r="A31" s="17" t="s">
        <v>540</v>
      </c>
      <c r="B31" s="28">
        <v>1181491</v>
      </c>
      <c r="C31" s="23" t="s">
        <v>47</v>
      </c>
      <c r="D31" s="28" t="s">
        <v>541</v>
      </c>
      <c r="E31" s="18" t="s">
        <v>542</v>
      </c>
      <c r="F31" s="24">
        <v>5625700.8799999999</v>
      </c>
      <c r="G31" s="24">
        <v>70321261</v>
      </c>
      <c r="H31" s="19" t="s">
        <v>41</v>
      </c>
      <c r="I31" s="18" t="s">
        <v>40</v>
      </c>
      <c r="K31" s="18" t="s">
        <v>82</v>
      </c>
      <c r="L31" s="32" t="s">
        <v>13</v>
      </c>
      <c r="M31" s="18" t="s">
        <v>52</v>
      </c>
      <c r="N31" s="18">
        <v>20180611</v>
      </c>
      <c r="P31" s="18" t="s">
        <v>76</v>
      </c>
      <c r="T31" s="18" t="s">
        <v>543</v>
      </c>
      <c r="W31" s="34">
        <v>5320724</v>
      </c>
      <c r="X31" s="34">
        <v>579008.5</v>
      </c>
      <c r="Y31" s="20">
        <v>1015</v>
      </c>
      <c r="Z31" s="18">
        <v>8</v>
      </c>
    </row>
    <row r="32" spans="1:26" x14ac:dyDescent="0.2">
      <c r="A32" s="17" t="s">
        <v>612</v>
      </c>
      <c r="B32" s="28">
        <v>1184145</v>
      </c>
      <c r="C32" s="23" t="s">
        <v>47</v>
      </c>
      <c r="D32" s="28" t="s">
        <v>613</v>
      </c>
      <c r="E32" s="18" t="s">
        <v>614</v>
      </c>
      <c r="F32" s="24">
        <v>119922874.53</v>
      </c>
      <c r="G32" s="24">
        <v>48161797</v>
      </c>
      <c r="H32" s="19" t="s">
        <v>41</v>
      </c>
      <c r="I32" s="18" t="s">
        <v>40</v>
      </c>
      <c r="K32" s="18" t="s">
        <v>51</v>
      </c>
      <c r="L32" s="32" t="s">
        <v>37</v>
      </c>
      <c r="M32" s="18" t="s">
        <v>272</v>
      </c>
      <c r="N32" s="18">
        <v>20210818</v>
      </c>
      <c r="Q32" s="18" t="s">
        <v>54</v>
      </c>
      <c r="W32" s="34">
        <v>2222368</v>
      </c>
      <c r="X32" s="34">
        <v>2787617</v>
      </c>
      <c r="Y32" s="20">
        <v>1865</v>
      </c>
      <c r="Z32" s="18">
        <v>8</v>
      </c>
    </row>
    <row r="33" spans="1:26" x14ac:dyDescent="0.2">
      <c r="A33" s="17" t="s">
        <v>626</v>
      </c>
      <c r="B33" s="28">
        <v>1184565</v>
      </c>
      <c r="C33" s="23" t="s">
        <v>47</v>
      </c>
      <c r="D33" s="28" t="s">
        <v>627</v>
      </c>
      <c r="E33" s="18" t="s">
        <v>628</v>
      </c>
      <c r="F33" s="24">
        <v>6855745.7199999997</v>
      </c>
      <c r="G33" s="24">
        <v>40327916</v>
      </c>
      <c r="H33" s="19" t="s">
        <v>41</v>
      </c>
      <c r="I33" s="18" t="s">
        <v>40</v>
      </c>
      <c r="K33" s="18" t="s">
        <v>38</v>
      </c>
      <c r="L33" s="32" t="s">
        <v>37</v>
      </c>
      <c r="M33" s="18" t="s">
        <v>278</v>
      </c>
      <c r="N33" s="18">
        <v>20240627</v>
      </c>
      <c r="W33" s="34">
        <v>934466</v>
      </c>
      <c r="X33" s="34">
        <v>228696</v>
      </c>
      <c r="Y33" s="20">
        <v>529</v>
      </c>
      <c r="Z33" s="18">
        <v>8</v>
      </c>
    </row>
    <row r="34" spans="1:26" x14ac:dyDescent="0.2">
      <c r="A34" s="17" t="s">
        <v>480</v>
      </c>
      <c r="B34" s="28">
        <v>1162590</v>
      </c>
      <c r="C34" s="23" t="s">
        <v>47</v>
      </c>
      <c r="D34" s="28" t="s">
        <v>481</v>
      </c>
      <c r="E34" s="18" t="s">
        <v>482</v>
      </c>
      <c r="F34" s="24">
        <v>10634312.4</v>
      </c>
      <c r="G34" s="24">
        <v>106343124</v>
      </c>
      <c r="H34" s="19" t="s">
        <v>93</v>
      </c>
      <c r="I34" s="18" t="s">
        <v>40</v>
      </c>
      <c r="K34" s="18" t="s">
        <v>55</v>
      </c>
      <c r="L34" s="32" t="s">
        <v>37</v>
      </c>
      <c r="M34" s="18" t="s">
        <v>278</v>
      </c>
      <c r="N34" s="18">
        <v>20210714</v>
      </c>
      <c r="P34" s="18" t="s">
        <v>76</v>
      </c>
      <c r="Q34" s="18" t="s">
        <v>54</v>
      </c>
      <c r="W34" s="34">
        <v>1790014</v>
      </c>
      <c r="X34" s="34">
        <v>154578.5</v>
      </c>
      <c r="Y34" s="20">
        <v>260</v>
      </c>
      <c r="Z34" s="18">
        <v>8</v>
      </c>
    </row>
    <row r="35" spans="1:26" x14ac:dyDescent="0.2">
      <c r="A35" s="17" t="s">
        <v>654</v>
      </c>
      <c r="B35" s="28">
        <v>1187140</v>
      </c>
      <c r="C35" s="23" t="s">
        <v>47</v>
      </c>
      <c r="D35" s="28" t="s">
        <v>676</v>
      </c>
      <c r="E35" s="18" t="s">
        <v>677</v>
      </c>
      <c r="F35" s="24">
        <v>9613194.4800000004</v>
      </c>
      <c r="G35" s="24">
        <v>13351659</v>
      </c>
      <c r="H35" s="19" t="s">
        <v>89</v>
      </c>
      <c r="I35" s="18" t="s">
        <v>40</v>
      </c>
      <c r="K35" s="18" t="s">
        <v>51</v>
      </c>
      <c r="L35" s="32" t="s">
        <v>37</v>
      </c>
      <c r="M35" s="18" t="s">
        <v>272</v>
      </c>
      <c r="N35" s="18">
        <v>20250221</v>
      </c>
      <c r="Q35" s="18" t="s">
        <v>54</v>
      </c>
      <c r="W35" s="34">
        <v>4014120</v>
      </c>
      <c r="X35" s="34">
        <v>2151823</v>
      </c>
      <c r="Y35" s="20">
        <v>2179</v>
      </c>
      <c r="Z35" s="18">
        <v>7</v>
      </c>
    </row>
    <row r="36" spans="1:26" x14ac:dyDescent="0.2">
      <c r="A36" s="17" t="s">
        <v>462</v>
      </c>
      <c r="B36" s="28">
        <v>1153360</v>
      </c>
      <c r="C36" s="23" t="s">
        <v>47</v>
      </c>
      <c r="D36" s="28" t="s">
        <v>463</v>
      </c>
      <c r="E36" s="18" t="s">
        <v>464</v>
      </c>
      <c r="F36" s="24">
        <v>14592453.359999999</v>
      </c>
      <c r="G36" s="24">
        <v>243207556</v>
      </c>
      <c r="H36" s="19" t="s">
        <v>93</v>
      </c>
      <c r="I36" s="18" t="s">
        <v>40</v>
      </c>
      <c r="J36" s="18" t="s">
        <v>49</v>
      </c>
      <c r="K36" s="18" t="s">
        <v>38</v>
      </c>
      <c r="L36" s="32" t="s">
        <v>37</v>
      </c>
      <c r="M36" s="18" t="s">
        <v>277</v>
      </c>
      <c r="N36" s="18">
        <v>20180822</v>
      </c>
      <c r="P36" s="18" t="s">
        <v>76</v>
      </c>
      <c r="Q36" s="18" t="s">
        <v>54</v>
      </c>
      <c r="W36" s="34">
        <v>75109102</v>
      </c>
      <c r="X36" s="34">
        <v>3871698</v>
      </c>
      <c r="Y36" s="20">
        <v>4326</v>
      </c>
      <c r="Z36" s="18">
        <v>8</v>
      </c>
    </row>
    <row r="37" spans="1:26" x14ac:dyDescent="0.2">
      <c r="A37" s="17" t="s">
        <v>279</v>
      </c>
      <c r="B37" s="28">
        <v>1054309</v>
      </c>
      <c r="C37" s="23" t="s">
        <v>47</v>
      </c>
      <c r="D37" s="28" t="s">
        <v>280</v>
      </c>
      <c r="E37" s="18" t="s">
        <v>281</v>
      </c>
      <c r="F37" s="24">
        <v>41833935</v>
      </c>
      <c r="G37" s="24">
        <v>42256500</v>
      </c>
      <c r="H37" s="19" t="s">
        <v>97</v>
      </c>
      <c r="I37" s="18" t="s">
        <v>40</v>
      </c>
      <c r="K37" s="18" t="s">
        <v>38</v>
      </c>
      <c r="L37" s="32" t="s">
        <v>37</v>
      </c>
      <c r="P37" s="18" t="s">
        <v>76</v>
      </c>
      <c r="W37" s="34">
        <v>1540930</v>
      </c>
      <c r="X37" s="34">
        <v>1583801</v>
      </c>
      <c r="Y37" s="20">
        <v>1359</v>
      </c>
      <c r="Z37" s="18">
        <v>8</v>
      </c>
    </row>
    <row r="38" spans="1:26" x14ac:dyDescent="0.2">
      <c r="A38" s="17" t="s">
        <v>366</v>
      </c>
      <c r="B38" s="28">
        <v>1098927</v>
      </c>
      <c r="C38" s="23" t="s">
        <v>47</v>
      </c>
      <c r="D38" s="28" t="s">
        <v>367</v>
      </c>
      <c r="E38" s="18" t="s">
        <v>368</v>
      </c>
      <c r="F38" s="24">
        <v>766209.5</v>
      </c>
      <c r="G38" s="24">
        <v>76620950</v>
      </c>
      <c r="H38" s="19" t="s">
        <v>104</v>
      </c>
      <c r="I38" s="18" t="s">
        <v>40</v>
      </c>
      <c r="J38" s="18" t="s">
        <v>104</v>
      </c>
      <c r="K38" s="18" t="s">
        <v>174</v>
      </c>
      <c r="L38" s="32" t="s">
        <v>13</v>
      </c>
      <c r="M38" s="18" t="s">
        <v>268</v>
      </c>
      <c r="N38" s="18">
        <v>20211202</v>
      </c>
      <c r="Q38" s="18" t="s">
        <v>54</v>
      </c>
      <c r="T38" s="18" t="s">
        <v>369</v>
      </c>
    </row>
    <row r="39" spans="1:26" x14ac:dyDescent="0.2">
      <c r="A39" s="17" t="s">
        <v>647</v>
      </c>
      <c r="B39" s="28">
        <v>1186236</v>
      </c>
      <c r="C39" s="23" t="s">
        <v>47</v>
      </c>
      <c r="D39" s="28" t="s">
        <v>648</v>
      </c>
      <c r="E39" s="18" t="s">
        <v>649</v>
      </c>
      <c r="F39" s="24">
        <v>26345215.25</v>
      </c>
      <c r="G39" s="24">
        <v>105380861</v>
      </c>
      <c r="H39" s="19" t="s">
        <v>93</v>
      </c>
      <c r="I39" s="18" t="s">
        <v>40</v>
      </c>
      <c r="K39" s="18" t="s">
        <v>38</v>
      </c>
      <c r="L39" s="32" t="s">
        <v>37</v>
      </c>
      <c r="M39" s="18" t="s">
        <v>52</v>
      </c>
      <c r="N39" s="18">
        <v>20220526</v>
      </c>
      <c r="P39" s="18" t="s">
        <v>76</v>
      </c>
      <c r="W39" s="34">
        <v>3342720</v>
      </c>
      <c r="X39" s="34">
        <v>755170.5</v>
      </c>
      <c r="Y39" s="20">
        <v>777</v>
      </c>
      <c r="Z39" s="18">
        <v>8</v>
      </c>
    </row>
    <row r="40" spans="1:26" x14ac:dyDescent="0.2">
      <c r="A40" s="17" t="s">
        <v>315</v>
      </c>
      <c r="B40" s="28">
        <v>15624</v>
      </c>
      <c r="C40" s="23" t="s">
        <v>47</v>
      </c>
      <c r="D40" s="28" t="s">
        <v>316</v>
      </c>
      <c r="E40" s="18" t="s">
        <v>317</v>
      </c>
      <c r="F40" s="24">
        <v>942207.45</v>
      </c>
      <c r="G40" s="24">
        <v>94220745</v>
      </c>
      <c r="H40" s="19" t="s">
        <v>41</v>
      </c>
      <c r="I40" s="18" t="s">
        <v>40</v>
      </c>
      <c r="J40" s="18" t="s">
        <v>104</v>
      </c>
      <c r="K40" s="18" t="s">
        <v>38</v>
      </c>
      <c r="L40" s="32" t="s">
        <v>37</v>
      </c>
      <c r="M40" s="18" t="s">
        <v>278</v>
      </c>
      <c r="N40" s="18">
        <v>20140923</v>
      </c>
    </row>
    <row r="41" spans="1:26" x14ac:dyDescent="0.2">
      <c r="A41" s="17" t="s">
        <v>503</v>
      </c>
      <c r="B41" s="28">
        <v>1179390</v>
      </c>
      <c r="C41" s="23" t="s">
        <v>47</v>
      </c>
      <c r="D41" s="28" t="s">
        <v>504</v>
      </c>
      <c r="E41" s="18" t="s">
        <v>505</v>
      </c>
      <c r="F41" s="24">
        <v>6353960.5350000001</v>
      </c>
      <c r="G41" s="24">
        <v>423597369</v>
      </c>
      <c r="H41" s="19" t="s">
        <v>93</v>
      </c>
      <c r="I41" s="18" t="s">
        <v>40</v>
      </c>
      <c r="J41" s="18" t="s">
        <v>49</v>
      </c>
      <c r="K41" s="18" t="s">
        <v>38</v>
      </c>
      <c r="L41" s="32" t="s">
        <v>37</v>
      </c>
      <c r="M41" s="18" t="s">
        <v>272</v>
      </c>
      <c r="N41" s="18">
        <v>20181002</v>
      </c>
      <c r="P41" s="18" t="s">
        <v>76</v>
      </c>
      <c r="Q41" s="18" t="s">
        <v>54</v>
      </c>
      <c r="W41" s="34">
        <v>33960956</v>
      </c>
      <c r="X41" s="34">
        <v>622451</v>
      </c>
      <c r="Y41" s="20">
        <v>2519</v>
      </c>
      <c r="Z41" s="18">
        <v>8</v>
      </c>
    </row>
    <row r="42" spans="1:26" x14ac:dyDescent="0.2">
      <c r="A42" s="17" t="s">
        <v>577</v>
      </c>
      <c r="B42" s="28">
        <v>1187950</v>
      </c>
      <c r="C42" s="23" t="s">
        <v>47</v>
      </c>
      <c r="D42" s="28" t="s">
        <v>578</v>
      </c>
      <c r="E42" s="18" t="s">
        <v>579</v>
      </c>
      <c r="F42" s="24">
        <v>4783035.2</v>
      </c>
      <c r="G42" s="24">
        <v>47830352</v>
      </c>
      <c r="H42" s="19" t="s">
        <v>89</v>
      </c>
      <c r="I42" s="18" t="s">
        <v>40</v>
      </c>
      <c r="J42" s="18" t="s">
        <v>65</v>
      </c>
      <c r="K42" s="18" t="s">
        <v>51</v>
      </c>
      <c r="L42" s="32" t="s">
        <v>37</v>
      </c>
      <c r="M42" s="18" t="s">
        <v>43</v>
      </c>
      <c r="N42" s="18">
        <v>20231219</v>
      </c>
      <c r="W42" s="34">
        <v>6032088</v>
      </c>
      <c r="X42" s="34">
        <v>1248592.5</v>
      </c>
      <c r="Y42" s="20">
        <v>1449</v>
      </c>
      <c r="Z42" s="18">
        <v>7</v>
      </c>
    </row>
    <row r="43" spans="1:26" x14ac:dyDescent="0.2">
      <c r="A43" s="17" t="s">
        <v>632</v>
      </c>
      <c r="B43" s="28">
        <v>1185346</v>
      </c>
      <c r="C43" s="23" t="s">
        <v>47</v>
      </c>
      <c r="D43" s="28" t="s">
        <v>633</v>
      </c>
      <c r="E43" s="18" t="s">
        <v>634</v>
      </c>
      <c r="F43" s="24">
        <v>153984249.30000001</v>
      </c>
      <c r="G43" s="24">
        <v>25284770</v>
      </c>
      <c r="H43" s="19" t="s">
        <v>41</v>
      </c>
      <c r="I43" s="18" t="s">
        <v>40</v>
      </c>
      <c r="K43" s="18" t="s">
        <v>82</v>
      </c>
      <c r="L43" s="32" t="s">
        <v>13</v>
      </c>
      <c r="M43" s="18" t="s">
        <v>272</v>
      </c>
      <c r="N43" s="18">
        <v>20230424</v>
      </c>
      <c r="Q43" s="18" t="s">
        <v>54</v>
      </c>
      <c r="T43" s="18" t="s">
        <v>483</v>
      </c>
      <c r="W43" s="34">
        <v>5478450</v>
      </c>
      <c r="X43" s="34">
        <v>15260261</v>
      </c>
      <c r="Y43" s="20">
        <v>10983</v>
      </c>
      <c r="Z43" s="18">
        <v>8</v>
      </c>
    </row>
    <row r="44" spans="1:26" x14ac:dyDescent="0.2">
      <c r="A44" s="17" t="s">
        <v>390</v>
      </c>
      <c r="B44" s="28">
        <v>1104706</v>
      </c>
      <c r="C44" s="23" t="s">
        <v>47</v>
      </c>
      <c r="D44" s="28" t="s">
        <v>391</v>
      </c>
      <c r="E44" s="18" t="s">
        <v>392</v>
      </c>
      <c r="F44" s="24">
        <v>3920594</v>
      </c>
      <c r="G44" s="24">
        <v>7841188</v>
      </c>
      <c r="H44" s="19" t="s">
        <v>63</v>
      </c>
      <c r="I44" s="18" t="s">
        <v>40</v>
      </c>
      <c r="J44" s="18" t="s">
        <v>104</v>
      </c>
      <c r="K44" s="18" t="s">
        <v>51</v>
      </c>
      <c r="L44" s="32" t="s">
        <v>37</v>
      </c>
      <c r="M44" s="18" t="s">
        <v>272</v>
      </c>
      <c r="N44" s="18">
        <v>20071102</v>
      </c>
      <c r="Q44" s="18" t="s">
        <v>54</v>
      </c>
      <c r="W44" s="34">
        <v>805990</v>
      </c>
      <c r="X44" s="34">
        <v>163112.5</v>
      </c>
      <c r="Y44" s="20">
        <v>211</v>
      </c>
      <c r="Z44" s="18">
        <v>8</v>
      </c>
    </row>
    <row r="45" spans="1:26" x14ac:dyDescent="0.2">
      <c r="A45" s="17" t="s">
        <v>459</v>
      </c>
      <c r="B45" s="28">
        <v>1150876</v>
      </c>
      <c r="C45" s="23" t="s">
        <v>47</v>
      </c>
      <c r="D45" s="28" t="s">
        <v>460</v>
      </c>
      <c r="E45" s="18" t="s">
        <v>461</v>
      </c>
      <c r="F45" s="24">
        <v>2914740.54</v>
      </c>
      <c r="G45" s="24">
        <v>32386006</v>
      </c>
      <c r="H45" s="19" t="s">
        <v>89</v>
      </c>
      <c r="I45" s="18" t="s">
        <v>40</v>
      </c>
      <c r="K45" s="18" t="s">
        <v>38</v>
      </c>
      <c r="L45" s="32" t="s">
        <v>37</v>
      </c>
      <c r="M45" s="18" t="s">
        <v>277</v>
      </c>
      <c r="N45" s="18">
        <v>20170612</v>
      </c>
      <c r="Q45" s="18" t="s">
        <v>54</v>
      </c>
      <c r="W45" s="34">
        <v>36643881</v>
      </c>
      <c r="X45" s="34">
        <v>928736</v>
      </c>
      <c r="Y45" s="20">
        <v>2770</v>
      </c>
      <c r="Z45" s="18">
        <v>8</v>
      </c>
    </row>
    <row r="46" spans="1:26" x14ac:dyDescent="0.2">
      <c r="A46" s="17" t="s">
        <v>404</v>
      </c>
      <c r="B46" s="28">
        <v>1117857</v>
      </c>
      <c r="C46" s="23" t="s">
        <v>47</v>
      </c>
      <c r="D46" s="28" t="s">
        <v>405</v>
      </c>
      <c r="E46" s="18" t="s">
        <v>406</v>
      </c>
      <c r="F46" s="24">
        <v>1111776.21</v>
      </c>
      <c r="G46" s="24">
        <v>12353069</v>
      </c>
      <c r="H46" s="19" t="s">
        <v>63</v>
      </c>
      <c r="I46" s="18" t="s">
        <v>40</v>
      </c>
      <c r="K46" s="18" t="s">
        <v>55</v>
      </c>
      <c r="L46" s="32" t="s">
        <v>37</v>
      </c>
      <c r="M46" s="18" t="s">
        <v>272</v>
      </c>
      <c r="N46" s="18">
        <v>20091215</v>
      </c>
      <c r="P46" s="18" t="s">
        <v>76</v>
      </c>
      <c r="Q46" s="18" t="s">
        <v>54</v>
      </c>
      <c r="W46" s="34">
        <v>2533798</v>
      </c>
      <c r="X46" s="34">
        <v>175568.5</v>
      </c>
      <c r="Y46" s="20">
        <v>243</v>
      </c>
      <c r="Z46" s="18">
        <v>8</v>
      </c>
    </row>
    <row r="47" spans="1:26" x14ac:dyDescent="0.2">
      <c r="A47" s="17" t="s">
        <v>544</v>
      </c>
      <c r="B47" s="28">
        <v>1180950</v>
      </c>
      <c r="C47" s="23" t="s">
        <v>47</v>
      </c>
      <c r="D47" s="28" t="s">
        <v>689</v>
      </c>
      <c r="E47" s="18" t="s">
        <v>690</v>
      </c>
      <c r="F47" s="24">
        <v>6860280</v>
      </c>
      <c r="G47" s="24">
        <v>1372056</v>
      </c>
      <c r="H47" s="19" t="s">
        <v>89</v>
      </c>
      <c r="I47" s="18" t="s">
        <v>40</v>
      </c>
      <c r="K47" s="18" t="s">
        <v>51</v>
      </c>
      <c r="L47" s="32" t="s">
        <v>37</v>
      </c>
      <c r="M47" s="18" t="s">
        <v>272</v>
      </c>
      <c r="N47" s="18">
        <v>20200922</v>
      </c>
      <c r="O47" s="18" t="s">
        <v>83</v>
      </c>
      <c r="Q47" s="18" t="s">
        <v>54</v>
      </c>
      <c r="W47" s="34">
        <v>1745698</v>
      </c>
      <c r="X47" s="34">
        <v>3690188</v>
      </c>
      <c r="Y47" s="20">
        <v>4021</v>
      </c>
      <c r="Z47" s="18">
        <v>8</v>
      </c>
    </row>
    <row r="48" spans="1:26" x14ac:dyDescent="0.2">
      <c r="A48" s="17" t="s">
        <v>512</v>
      </c>
      <c r="B48" s="28">
        <v>1179320</v>
      </c>
      <c r="C48" s="23" t="s">
        <v>47</v>
      </c>
      <c r="D48" s="28" t="s">
        <v>513</v>
      </c>
      <c r="E48" s="18" t="s">
        <v>514</v>
      </c>
      <c r="F48" s="24">
        <v>12141010.98</v>
      </c>
      <c r="G48" s="24">
        <v>202350183</v>
      </c>
      <c r="H48" s="19" t="s">
        <v>93</v>
      </c>
      <c r="I48" s="18" t="s">
        <v>40</v>
      </c>
      <c r="J48" s="18" t="s">
        <v>49</v>
      </c>
      <c r="K48" s="18" t="s">
        <v>38</v>
      </c>
      <c r="L48" s="32" t="s">
        <v>37</v>
      </c>
      <c r="M48" s="18" t="s">
        <v>272</v>
      </c>
      <c r="N48" s="18">
        <v>20180427</v>
      </c>
      <c r="P48" s="18" t="s">
        <v>76</v>
      </c>
      <c r="Q48" s="18" t="s">
        <v>54</v>
      </c>
      <c r="W48" s="34">
        <v>6208436</v>
      </c>
      <c r="X48" s="34">
        <v>491108.5</v>
      </c>
      <c r="Y48" s="20">
        <v>1028</v>
      </c>
      <c r="Z48" s="18">
        <v>8</v>
      </c>
    </row>
    <row r="49" spans="1:26" x14ac:dyDescent="0.2">
      <c r="A49" s="17" t="s">
        <v>432</v>
      </c>
      <c r="B49" s="28">
        <v>1116662</v>
      </c>
      <c r="C49" s="23" t="s">
        <v>47</v>
      </c>
      <c r="D49" s="28" t="s">
        <v>433</v>
      </c>
      <c r="E49" s="18" t="s">
        <v>434</v>
      </c>
      <c r="F49" s="24">
        <v>3915728</v>
      </c>
      <c r="G49" s="24">
        <v>9789320</v>
      </c>
      <c r="H49" s="19" t="s">
        <v>63</v>
      </c>
      <c r="I49" s="18" t="s">
        <v>40</v>
      </c>
      <c r="K49" s="18" t="s">
        <v>51</v>
      </c>
      <c r="L49" s="32" t="s">
        <v>37</v>
      </c>
      <c r="M49" s="18" t="s">
        <v>52</v>
      </c>
      <c r="N49" s="18">
        <v>20101012</v>
      </c>
      <c r="P49" s="18" t="s">
        <v>76</v>
      </c>
      <c r="W49" s="34">
        <v>193536</v>
      </c>
      <c r="X49" s="34">
        <v>138357.5</v>
      </c>
      <c r="Y49" s="20">
        <v>172</v>
      </c>
      <c r="Z49" s="18">
        <v>8</v>
      </c>
    </row>
    <row r="50" spans="1:26" x14ac:dyDescent="0.2">
      <c r="A50" s="17" t="s">
        <v>600</v>
      </c>
      <c r="B50" s="28">
        <v>1180410</v>
      </c>
      <c r="C50" s="23" t="s">
        <v>47</v>
      </c>
      <c r="D50" s="28" t="s">
        <v>601</v>
      </c>
      <c r="E50" s="18" t="s">
        <v>602</v>
      </c>
      <c r="F50" s="24">
        <v>8537795.5199999996</v>
      </c>
      <c r="G50" s="24">
        <v>213444888</v>
      </c>
      <c r="H50" s="19" t="s">
        <v>41</v>
      </c>
      <c r="I50" s="18" t="s">
        <v>40</v>
      </c>
      <c r="J50" s="18" t="s">
        <v>65</v>
      </c>
      <c r="K50" s="18" t="s">
        <v>38</v>
      </c>
      <c r="L50" s="32" t="s">
        <v>37</v>
      </c>
      <c r="M50" s="18" t="s">
        <v>52</v>
      </c>
      <c r="N50" s="18">
        <v>20200921</v>
      </c>
    </row>
    <row r="51" spans="1:26" x14ac:dyDescent="0.2">
      <c r="A51" s="17" t="s">
        <v>297</v>
      </c>
      <c r="B51" s="28">
        <v>1064895</v>
      </c>
      <c r="C51" s="23" t="s">
        <v>47</v>
      </c>
      <c r="D51" s="28" t="s">
        <v>298</v>
      </c>
      <c r="E51" s="18" t="s">
        <v>299</v>
      </c>
      <c r="F51" s="24">
        <v>27503003.789999999</v>
      </c>
      <c r="G51" s="24">
        <v>101862977</v>
      </c>
      <c r="H51" s="19" t="s">
        <v>75</v>
      </c>
      <c r="I51" s="18" t="s">
        <v>40</v>
      </c>
      <c r="K51" s="18" t="s">
        <v>50</v>
      </c>
      <c r="L51" s="32" t="s">
        <v>37</v>
      </c>
      <c r="P51" s="18" t="s">
        <v>76</v>
      </c>
      <c r="W51" s="34">
        <v>30738697</v>
      </c>
      <c r="X51" s="34">
        <v>8524787.5</v>
      </c>
      <c r="Y51" s="20">
        <v>7354</v>
      </c>
      <c r="Z51" s="18">
        <v>8</v>
      </c>
    </row>
    <row r="52" spans="1:26" x14ac:dyDescent="0.2">
      <c r="A52" s="17" t="s">
        <v>521</v>
      </c>
      <c r="B52" s="28">
        <v>1180620</v>
      </c>
      <c r="C52" s="23" t="s">
        <v>47</v>
      </c>
      <c r="D52" s="28" t="s">
        <v>679</v>
      </c>
      <c r="E52" s="18" t="s">
        <v>680</v>
      </c>
      <c r="F52" s="24">
        <v>135024837.22</v>
      </c>
      <c r="G52" s="24">
        <v>44710211</v>
      </c>
      <c r="H52" s="19" t="s">
        <v>93</v>
      </c>
      <c r="I52" s="18" t="s">
        <v>40</v>
      </c>
      <c r="J52" s="18" t="s">
        <v>49</v>
      </c>
      <c r="K52" s="18" t="s">
        <v>69</v>
      </c>
      <c r="L52" s="32" t="s">
        <v>13</v>
      </c>
      <c r="M52" s="18" t="s">
        <v>278</v>
      </c>
      <c r="N52" s="18">
        <v>20200220</v>
      </c>
      <c r="O52" s="18" t="s">
        <v>83</v>
      </c>
      <c r="T52" s="18" t="s">
        <v>70</v>
      </c>
      <c r="W52" s="34">
        <v>5465796</v>
      </c>
      <c r="X52" s="34">
        <v>17557542.5</v>
      </c>
      <c r="Y52" s="20">
        <v>24043</v>
      </c>
      <c r="Z52" s="18">
        <v>8</v>
      </c>
    </row>
    <row r="53" spans="1:26" x14ac:dyDescent="0.2">
      <c r="A53" s="17" t="s">
        <v>471</v>
      </c>
      <c r="B53" s="28">
        <v>1157850</v>
      </c>
      <c r="C53" s="23" t="s">
        <v>47</v>
      </c>
      <c r="D53" s="28" t="s">
        <v>472</v>
      </c>
      <c r="E53" s="18" t="s">
        <v>473</v>
      </c>
      <c r="F53" s="24">
        <v>50810504.5</v>
      </c>
      <c r="G53" s="24">
        <v>203242018</v>
      </c>
      <c r="H53" s="19" t="s">
        <v>93</v>
      </c>
      <c r="I53" s="18" t="s">
        <v>40</v>
      </c>
      <c r="J53" s="18" t="s">
        <v>49</v>
      </c>
      <c r="K53" s="18" t="s">
        <v>51</v>
      </c>
      <c r="L53" s="32" t="s">
        <v>37</v>
      </c>
      <c r="M53" s="18" t="s">
        <v>272</v>
      </c>
      <c r="N53" s="18">
        <v>20180213</v>
      </c>
      <c r="P53" s="18" t="s">
        <v>76</v>
      </c>
      <c r="Q53" s="18" t="s">
        <v>54</v>
      </c>
      <c r="W53" s="34">
        <v>54446750</v>
      </c>
      <c r="X53" s="34">
        <v>15291147.5</v>
      </c>
      <c r="Y53" s="20">
        <v>15774</v>
      </c>
      <c r="Z53" s="18">
        <v>8</v>
      </c>
    </row>
    <row r="54" spans="1:26" x14ac:dyDescent="0.2">
      <c r="A54" s="17" t="s">
        <v>506</v>
      </c>
      <c r="B54" s="28">
        <v>1179987</v>
      </c>
      <c r="C54" s="23" t="s">
        <v>47</v>
      </c>
      <c r="D54" s="28" t="s">
        <v>507</v>
      </c>
      <c r="E54" s="18" t="s">
        <v>508</v>
      </c>
      <c r="F54" s="24">
        <v>26371828.050000001</v>
      </c>
      <c r="G54" s="24">
        <v>138799095</v>
      </c>
      <c r="H54" s="19" t="s">
        <v>154</v>
      </c>
      <c r="I54" s="18" t="s">
        <v>40</v>
      </c>
      <c r="K54" s="18" t="s">
        <v>38</v>
      </c>
      <c r="L54" s="32" t="s">
        <v>37</v>
      </c>
      <c r="M54" s="18" t="s">
        <v>273</v>
      </c>
      <c r="N54" s="18">
        <v>20230216</v>
      </c>
      <c r="P54" s="18" t="s">
        <v>62</v>
      </c>
      <c r="Q54" s="18" t="s">
        <v>54</v>
      </c>
      <c r="W54" s="34">
        <v>15372825</v>
      </c>
      <c r="X54" s="34">
        <v>3006848.5</v>
      </c>
      <c r="Y54" s="20">
        <v>2284</v>
      </c>
      <c r="Z54" s="18">
        <v>8</v>
      </c>
    </row>
    <row r="55" spans="1:26" x14ac:dyDescent="0.2">
      <c r="A55" s="17" t="s">
        <v>589</v>
      </c>
      <c r="B55" s="28">
        <v>1183515</v>
      </c>
      <c r="C55" s="23" t="s">
        <v>47</v>
      </c>
      <c r="D55" s="28" t="s">
        <v>590</v>
      </c>
      <c r="E55" s="18" t="s">
        <v>591</v>
      </c>
      <c r="F55" s="24">
        <v>29251020.699999999</v>
      </c>
      <c r="G55" s="24">
        <v>53183674</v>
      </c>
      <c r="H55" s="19" t="s">
        <v>41</v>
      </c>
      <c r="I55" s="18" t="s">
        <v>40</v>
      </c>
      <c r="K55" s="18" t="s">
        <v>248</v>
      </c>
      <c r="L55" s="32" t="s">
        <v>13</v>
      </c>
      <c r="M55" s="18" t="s">
        <v>272</v>
      </c>
      <c r="N55" s="18">
        <v>20220124</v>
      </c>
      <c r="P55" s="18" t="s">
        <v>76</v>
      </c>
      <c r="Q55" s="18" t="s">
        <v>54</v>
      </c>
      <c r="T55" s="18" t="s">
        <v>592</v>
      </c>
      <c r="W55" s="34">
        <v>24310696</v>
      </c>
      <c r="X55" s="34">
        <v>11624145</v>
      </c>
      <c r="Y55" s="20">
        <v>8037</v>
      </c>
      <c r="Z55" s="18">
        <v>8</v>
      </c>
    </row>
    <row r="56" spans="1:26" x14ac:dyDescent="0.2">
      <c r="A56" s="17" t="s">
        <v>312</v>
      </c>
      <c r="B56" s="28">
        <v>1024001</v>
      </c>
      <c r="C56" s="23" t="s">
        <v>47</v>
      </c>
      <c r="D56" s="28" t="s">
        <v>313</v>
      </c>
      <c r="E56" s="18" t="s">
        <v>314</v>
      </c>
      <c r="F56" s="24">
        <v>15463658.925000001</v>
      </c>
      <c r="G56" s="24">
        <v>237902445</v>
      </c>
      <c r="H56" s="19" t="s">
        <v>97</v>
      </c>
      <c r="I56" s="18" t="s">
        <v>40</v>
      </c>
      <c r="K56" s="18" t="s">
        <v>38</v>
      </c>
      <c r="L56" s="32" t="s">
        <v>37</v>
      </c>
      <c r="M56" s="18" t="s">
        <v>268</v>
      </c>
      <c r="N56" s="18">
        <v>20111102</v>
      </c>
      <c r="W56" s="34">
        <v>21432041</v>
      </c>
      <c r="X56" s="34">
        <v>1331399.5</v>
      </c>
      <c r="Y56" s="20">
        <v>1906</v>
      </c>
      <c r="Z56" s="18">
        <v>8</v>
      </c>
    </row>
    <row r="57" spans="1:26" x14ac:dyDescent="0.2">
      <c r="A57" s="17" t="s">
        <v>525</v>
      </c>
      <c r="B57" s="28">
        <v>1181080</v>
      </c>
      <c r="C57" s="23" t="s">
        <v>47</v>
      </c>
      <c r="D57" s="28" t="s">
        <v>526</v>
      </c>
      <c r="E57" s="18" t="s">
        <v>527</v>
      </c>
      <c r="F57" s="24">
        <v>14200085.005000001</v>
      </c>
      <c r="G57" s="24">
        <v>149474579</v>
      </c>
      <c r="H57" s="19" t="s">
        <v>63</v>
      </c>
      <c r="I57" s="18" t="s">
        <v>40</v>
      </c>
      <c r="K57" s="18" t="s">
        <v>38</v>
      </c>
      <c r="L57" s="32" t="s">
        <v>37</v>
      </c>
      <c r="M57" s="18" t="s">
        <v>272</v>
      </c>
      <c r="N57" s="18">
        <v>20201214</v>
      </c>
      <c r="Q57" s="18" t="s">
        <v>54</v>
      </c>
      <c r="W57" s="34">
        <v>25554676</v>
      </c>
      <c r="X57" s="34">
        <v>1818791</v>
      </c>
      <c r="Y57" s="20">
        <v>1608</v>
      </c>
      <c r="Z57" s="18">
        <v>8</v>
      </c>
    </row>
    <row r="58" spans="1:26" x14ac:dyDescent="0.2">
      <c r="A58" s="17" t="s">
        <v>345</v>
      </c>
      <c r="B58" s="28">
        <v>817378</v>
      </c>
      <c r="C58" s="23" t="s">
        <v>47</v>
      </c>
      <c r="D58" s="28" t="s">
        <v>346</v>
      </c>
      <c r="E58" s="18" t="s">
        <v>347</v>
      </c>
      <c r="F58" s="24">
        <v>26198160</v>
      </c>
      <c r="G58" s="24">
        <v>20958528</v>
      </c>
      <c r="H58" s="19" t="s">
        <v>89</v>
      </c>
      <c r="I58" s="18" t="s">
        <v>40</v>
      </c>
      <c r="K58" s="18" t="s">
        <v>38</v>
      </c>
      <c r="L58" s="32" t="s">
        <v>37</v>
      </c>
      <c r="M58" s="18" t="s">
        <v>278</v>
      </c>
      <c r="N58" s="18">
        <v>20060727</v>
      </c>
      <c r="W58" s="34">
        <v>85839</v>
      </c>
      <c r="X58" s="34">
        <v>157958</v>
      </c>
      <c r="Y58" s="20">
        <v>176</v>
      </c>
      <c r="Z58" s="18">
        <v>8</v>
      </c>
    </row>
    <row r="59" spans="1:26" x14ac:dyDescent="0.2">
      <c r="A59" s="17" t="s">
        <v>487</v>
      </c>
      <c r="B59" s="28">
        <v>1174145</v>
      </c>
      <c r="C59" s="23" t="s">
        <v>47</v>
      </c>
      <c r="D59" s="28" t="s">
        <v>488</v>
      </c>
      <c r="E59" s="18" t="s">
        <v>489</v>
      </c>
      <c r="F59" s="24">
        <v>67352555.280000001</v>
      </c>
      <c r="G59" s="24">
        <v>69435624</v>
      </c>
      <c r="H59" s="19" t="s">
        <v>63</v>
      </c>
      <c r="I59" s="18" t="s">
        <v>40</v>
      </c>
      <c r="K59" s="18" t="s">
        <v>38</v>
      </c>
      <c r="L59" s="32" t="s">
        <v>37</v>
      </c>
      <c r="M59" s="18" t="s">
        <v>43</v>
      </c>
      <c r="N59" s="18">
        <v>20150331</v>
      </c>
      <c r="W59" s="34">
        <v>1701313</v>
      </c>
      <c r="X59" s="34">
        <v>1672884</v>
      </c>
      <c r="Y59" s="20">
        <v>1877</v>
      </c>
      <c r="Z59" s="18">
        <v>8</v>
      </c>
    </row>
    <row r="60" spans="1:26" x14ac:dyDescent="0.2">
      <c r="A60" s="17" t="s">
        <v>606</v>
      </c>
      <c r="B60" s="28">
        <v>1184280</v>
      </c>
      <c r="C60" s="23" t="s">
        <v>47</v>
      </c>
      <c r="D60" s="28" t="s">
        <v>607</v>
      </c>
      <c r="E60" s="18" t="s">
        <v>608</v>
      </c>
      <c r="F60" s="24">
        <v>100226422.92</v>
      </c>
      <c r="G60" s="24">
        <v>128495414</v>
      </c>
      <c r="H60" s="19" t="s">
        <v>93</v>
      </c>
      <c r="I60" s="18" t="s">
        <v>40</v>
      </c>
      <c r="K60" s="18" t="s">
        <v>55</v>
      </c>
      <c r="L60" s="32" t="s">
        <v>37</v>
      </c>
      <c r="M60" s="18" t="s">
        <v>272</v>
      </c>
      <c r="N60" s="18">
        <v>20220908</v>
      </c>
      <c r="P60" s="18" t="s">
        <v>76</v>
      </c>
      <c r="Q60" s="18" t="s">
        <v>54</v>
      </c>
      <c r="W60" s="34">
        <v>13719561</v>
      </c>
      <c r="X60" s="34">
        <v>10462032</v>
      </c>
      <c r="Y60" s="20">
        <v>4442</v>
      </c>
      <c r="Z60" s="18">
        <v>8</v>
      </c>
    </row>
    <row r="61" spans="1:26" x14ac:dyDescent="0.2">
      <c r="A61" s="17" t="s">
        <v>357</v>
      </c>
      <c r="B61" s="28">
        <v>1095337</v>
      </c>
      <c r="C61" s="23" t="s">
        <v>47</v>
      </c>
      <c r="D61" s="28" t="s">
        <v>358</v>
      </c>
      <c r="E61" s="18" t="s">
        <v>359</v>
      </c>
      <c r="F61" s="24">
        <v>3201980.6</v>
      </c>
      <c r="G61" s="24">
        <v>80049515</v>
      </c>
      <c r="H61" s="19" t="s">
        <v>93</v>
      </c>
      <c r="I61" s="18" t="s">
        <v>40</v>
      </c>
      <c r="K61" s="18" t="s">
        <v>38</v>
      </c>
      <c r="L61" s="32" t="s">
        <v>37</v>
      </c>
      <c r="M61" s="18" t="s">
        <v>272</v>
      </c>
      <c r="N61" s="18">
        <v>20061011</v>
      </c>
      <c r="Q61" s="18" t="s">
        <v>54</v>
      </c>
      <c r="W61" s="34">
        <v>11948373</v>
      </c>
      <c r="X61" s="34">
        <v>385911.5</v>
      </c>
      <c r="Y61" s="20">
        <v>911</v>
      </c>
      <c r="Z61" s="18">
        <v>8</v>
      </c>
    </row>
    <row r="62" spans="1:26" x14ac:dyDescent="0.2">
      <c r="A62" s="17" t="s">
        <v>423</v>
      </c>
      <c r="B62" s="28">
        <v>1118769</v>
      </c>
      <c r="C62" s="23" t="s">
        <v>47</v>
      </c>
      <c r="D62" s="28" t="s">
        <v>424</v>
      </c>
      <c r="E62" s="18" t="s">
        <v>425</v>
      </c>
      <c r="F62" s="24">
        <v>8983919.0800000001</v>
      </c>
      <c r="G62" s="24">
        <v>224597977</v>
      </c>
      <c r="H62" s="19" t="s">
        <v>41</v>
      </c>
      <c r="I62" s="18" t="s">
        <v>40</v>
      </c>
      <c r="K62" s="18" t="s">
        <v>51</v>
      </c>
      <c r="L62" s="32" t="s">
        <v>37</v>
      </c>
      <c r="M62" s="18" t="s">
        <v>268</v>
      </c>
      <c r="N62" s="18">
        <v>20190619</v>
      </c>
      <c r="P62" s="18" t="s">
        <v>76</v>
      </c>
    </row>
    <row r="63" spans="1:26" x14ac:dyDescent="0.2">
      <c r="A63" s="17" t="s">
        <v>644</v>
      </c>
      <c r="B63" s="28">
        <v>1185485</v>
      </c>
      <c r="C63" s="23" t="s">
        <v>47</v>
      </c>
      <c r="D63" s="28" t="s">
        <v>645</v>
      </c>
      <c r="E63" s="18" t="s">
        <v>646</v>
      </c>
      <c r="F63" s="24">
        <v>15741984.48</v>
      </c>
      <c r="G63" s="24">
        <v>42545904</v>
      </c>
      <c r="H63" s="19" t="s">
        <v>93</v>
      </c>
      <c r="I63" s="18" t="s">
        <v>40</v>
      </c>
      <c r="J63" s="18" t="s">
        <v>49</v>
      </c>
      <c r="K63" s="18" t="s">
        <v>38</v>
      </c>
      <c r="L63" s="32" t="s">
        <v>37</v>
      </c>
      <c r="M63" s="18" t="s">
        <v>39</v>
      </c>
      <c r="N63" s="18">
        <v>20220419</v>
      </c>
      <c r="W63" s="34">
        <v>2008455</v>
      </c>
      <c r="X63" s="34">
        <v>869878.5</v>
      </c>
      <c r="Y63" s="20">
        <v>826</v>
      </c>
      <c r="Z63" s="18">
        <v>8</v>
      </c>
    </row>
    <row r="64" spans="1:26" x14ac:dyDescent="0.2">
      <c r="A64" s="17" t="s">
        <v>499</v>
      </c>
      <c r="B64" s="28">
        <v>1176730</v>
      </c>
      <c r="C64" s="23" t="s">
        <v>47</v>
      </c>
      <c r="D64" s="28" t="s">
        <v>681</v>
      </c>
      <c r="E64" s="18" t="s">
        <v>682</v>
      </c>
      <c r="F64" s="24">
        <v>32946677.440000001</v>
      </c>
      <c r="G64" s="24">
        <v>102958367</v>
      </c>
      <c r="H64" s="19" t="s">
        <v>93</v>
      </c>
      <c r="I64" s="18" t="s">
        <v>40</v>
      </c>
      <c r="K64" s="18" t="s">
        <v>38</v>
      </c>
      <c r="L64" s="32" t="s">
        <v>37</v>
      </c>
      <c r="M64" s="18" t="s">
        <v>277</v>
      </c>
      <c r="N64" s="18">
        <v>20211020</v>
      </c>
      <c r="Q64" s="18" t="s">
        <v>54</v>
      </c>
      <c r="W64" s="34">
        <v>10783370</v>
      </c>
      <c r="X64" s="34">
        <v>1553950.5</v>
      </c>
      <c r="Y64" s="20">
        <v>1305</v>
      </c>
      <c r="Z64" s="18">
        <v>8</v>
      </c>
    </row>
    <row r="65" spans="1:26" x14ac:dyDescent="0.2">
      <c r="A65" s="17" t="s">
        <v>444</v>
      </c>
      <c r="B65" s="28">
        <v>1140775</v>
      </c>
      <c r="C65" s="23" t="s">
        <v>47</v>
      </c>
      <c r="D65" s="28" t="s">
        <v>445</v>
      </c>
      <c r="E65" s="18" t="s">
        <v>446</v>
      </c>
      <c r="F65" s="24">
        <v>180716652.30000001</v>
      </c>
      <c r="G65" s="24">
        <v>103860145</v>
      </c>
      <c r="H65" s="19" t="s">
        <v>89</v>
      </c>
      <c r="I65" s="18" t="s">
        <v>40</v>
      </c>
      <c r="K65" s="18" t="s">
        <v>51</v>
      </c>
      <c r="L65" s="32" t="s">
        <v>37</v>
      </c>
      <c r="M65" s="18" t="s">
        <v>272</v>
      </c>
      <c r="N65" s="18">
        <v>20130226</v>
      </c>
      <c r="Q65" s="18" t="s">
        <v>54</v>
      </c>
      <c r="R65" s="18" t="s">
        <v>54</v>
      </c>
      <c r="W65" s="34">
        <v>38865367</v>
      </c>
      <c r="X65" s="34">
        <v>35412596.5</v>
      </c>
      <c r="Y65" s="20">
        <v>22160</v>
      </c>
      <c r="Z65" s="18">
        <v>8</v>
      </c>
    </row>
    <row r="66" spans="1:26" x14ac:dyDescent="0.2">
      <c r="A66" s="17" t="s">
        <v>438</v>
      </c>
      <c r="B66" s="28">
        <v>1137059</v>
      </c>
      <c r="C66" s="23" t="s">
        <v>47</v>
      </c>
      <c r="D66" s="28" t="s">
        <v>439</v>
      </c>
      <c r="E66" s="18" t="s">
        <v>440</v>
      </c>
      <c r="F66" s="24">
        <v>3624215.5350000001</v>
      </c>
      <c r="G66" s="24">
        <v>80538123</v>
      </c>
      <c r="H66" s="19" t="s">
        <v>97</v>
      </c>
      <c r="I66" s="18" t="s">
        <v>40</v>
      </c>
      <c r="K66" s="18" t="s">
        <v>50</v>
      </c>
      <c r="L66" s="32" t="s">
        <v>37</v>
      </c>
      <c r="M66" s="18" t="s">
        <v>277</v>
      </c>
      <c r="N66" s="18">
        <v>20201014</v>
      </c>
      <c r="Q66" s="18" t="s">
        <v>54</v>
      </c>
      <c r="W66" s="34">
        <v>8937715</v>
      </c>
      <c r="X66" s="34">
        <v>410605.5</v>
      </c>
      <c r="Y66" s="20">
        <v>260</v>
      </c>
      <c r="Z66" s="18">
        <v>8</v>
      </c>
    </row>
    <row r="67" spans="1:26" x14ac:dyDescent="0.2">
      <c r="A67" s="17" t="s">
        <v>420</v>
      </c>
      <c r="B67" s="28">
        <v>1121856</v>
      </c>
      <c r="C67" s="23" t="s">
        <v>47</v>
      </c>
      <c r="D67" s="28" t="s">
        <v>421</v>
      </c>
      <c r="E67" s="18" t="s">
        <v>422</v>
      </c>
      <c r="F67" s="24">
        <v>935591.84</v>
      </c>
      <c r="G67" s="24">
        <v>187118368</v>
      </c>
      <c r="H67" s="19" t="s">
        <v>97</v>
      </c>
      <c r="I67" s="18" t="s">
        <v>40</v>
      </c>
      <c r="K67" s="18" t="s">
        <v>119</v>
      </c>
      <c r="L67" s="32" t="s">
        <v>120</v>
      </c>
      <c r="M67" s="18" t="s">
        <v>39</v>
      </c>
      <c r="N67" s="18">
        <v>20091218</v>
      </c>
      <c r="U67" s="18" t="s">
        <v>119</v>
      </c>
      <c r="W67" s="34">
        <v>73250</v>
      </c>
      <c r="X67" s="34">
        <v>443</v>
      </c>
      <c r="Y67" s="20">
        <v>26</v>
      </c>
      <c r="Z67" s="18">
        <v>8</v>
      </c>
    </row>
    <row r="68" spans="1:26" x14ac:dyDescent="0.2">
      <c r="A68" s="17" t="s">
        <v>453</v>
      </c>
      <c r="B68" s="28">
        <v>1148770</v>
      </c>
      <c r="C68" s="23" t="s">
        <v>47</v>
      </c>
      <c r="D68" s="28" t="s">
        <v>454</v>
      </c>
      <c r="E68" s="18" t="s">
        <v>455</v>
      </c>
      <c r="F68" s="24">
        <v>1064189.3999999999</v>
      </c>
      <c r="G68" s="24">
        <v>42567576</v>
      </c>
      <c r="H68" s="19" t="s">
        <v>63</v>
      </c>
      <c r="I68" s="18" t="s">
        <v>40</v>
      </c>
      <c r="J68" s="18" t="s">
        <v>104</v>
      </c>
      <c r="K68" s="18" t="s">
        <v>51</v>
      </c>
      <c r="L68" s="32" t="s">
        <v>37</v>
      </c>
      <c r="M68" s="18" t="s">
        <v>277</v>
      </c>
      <c r="N68" s="18">
        <v>20211021</v>
      </c>
      <c r="P68" s="18" t="s">
        <v>76</v>
      </c>
      <c r="Q68" s="18" t="s">
        <v>54</v>
      </c>
      <c r="W68" s="34">
        <v>929868</v>
      </c>
      <c r="X68" s="34">
        <v>44076</v>
      </c>
      <c r="Y68" s="20">
        <v>184</v>
      </c>
      <c r="Z68" s="18">
        <v>8</v>
      </c>
    </row>
    <row r="69" spans="1:26" x14ac:dyDescent="0.2">
      <c r="A69" s="17" t="s">
        <v>603</v>
      </c>
      <c r="B69" s="28">
        <v>1184225</v>
      </c>
      <c r="C69" s="23" t="s">
        <v>47</v>
      </c>
      <c r="D69" s="28" t="s">
        <v>604</v>
      </c>
      <c r="E69" s="18" t="s">
        <v>605</v>
      </c>
      <c r="F69" s="24">
        <v>15798935.810000001</v>
      </c>
      <c r="G69" s="24">
        <v>225699083</v>
      </c>
      <c r="H69" s="19" t="s">
        <v>89</v>
      </c>
      <c r="I69" s="18" t="s">
        <v>40</v>
      </c>
      <c r="K69" s="18" t="s">
        <v>51</v>
      </c>
      <c r="L69" s="32" t="s">
        <v>37</v>
      </c>
      <c r="M69" s="18" t="s">
        <v>52</v>
      </c>
      <c r="N69" s="18">
        <v>20201030</v>
      </c>
      <c r="W69" s="34">
        <v>13777720</v>
      </c>
      <c r="X69" s="34">
        <v>1228327</v>
      </c>
      <c r="Y69" s="20">
        <v>3360</v>
      </c>
      <c r="Z69" s="18">
        <v>8</v>
      </c>
    </row>
    <row r="70" spans="1:26" x14ac:dyDescent="0.2">
      <c r="A70" s="17" t="s">
        <v>348</v>
      </c>
      <c r="B70" s="28">
        <v>16826</v>
      </c>
      <c r="C70" s="23" t="s">
        <v>47</v>
      </c>
      <c r="D70" s="28" t="s">
        <v>349</v>
      </c>
      <c r="E70" s="18" t="s">
        <v>350</v>
      </c>
      <c r="F70" s="24">
        <v>930333329.08000004</v>
      </c>
      <c r="G70" s="24">
        <v>230280527</v>
      </c>
      <c r="H70" s="19" t="s">
        <v>93</v>
      </c>
      <c r="I70" s="18" t="s">
        <v>40</v>
      </c>
      <c r="J70" s="18" t="s">
        <v>49</v>
      </c>
      <c r="K70" s="18" t="s">
        <v>51</v>
      </c>
      <c r="L70" s="32" t="s">
        <v>37</v>
      </c>
      <c r="M70" s="18" t="s">
        <v>268</v>
      </c>
      <c r="N70" s="18">
        <v>20170918</v>
      </c>
      <c r="O70" s="18" t="s">
        <v>83</v>
      </c>
      <c r="R70" s="18" t="s">
        <v>54</v>
      </c>
      <c r="W70" s="34">
        <v>174960612</v>
      </c>
      <c r="X70" s="34">
        <v>544054652</v>
      </c>
      <c r="Y70" s="20">
        <v>208674</v>
      </c>
      <c r="Z70" s="18">
        <v>8</v>
      </c>
    </row>
    <row r="71" spans="1:26" x14ac:dyDescent="0.2">
      <c r="A71" s="17" t="s">
        <v>650</v>
      </c>
      <c r="B71" s="28">
        <v>1186725</v>
      </c>
      <c r="C71" s="23" t="s">
        <v>47</v>
      </c>
      <c r="D71" s="28" t="s">
        <v>685</v>
      </c>
      <c r="E71" s="18" t="s">
        <v>686</v>
      </c>
      <c r="F71" s="24">
        <v>3769500.15</v>
      </c>
      <c r="G71" s="24">
        <v>25130001</v>
      </c>
      <c r="H71" s="19" t="s">
        <v>63</v>
      </c>
      <c r="I71" s="18" t="s">
        <v>40</v>
      </c>
      <c r="K71" s="18" t="s">
        <v>51</v>
      </c>
      <c r="L71" s="32" t="s">
        <v>37</v>
      </c>
      <c r="M71" s="18" t="s">
        <v>272</v>
      </c>
      <c r="N71" s="18">
        <v>20250523</v>
      </c>
      <c r="Q71" s="18" t="s">
        <v>54</v>
      </c>
      <c r="W71" s="34">
        <v>608187</v>
      </c>
      <c r="X71" s="34">
        <v>95993</v>
      </c>
      <c r="Y71" s="20">
        <v>94</v>
      </c>
      <c r="Z71" s="18">
        <v>4</v>
      </c>
    </row>
    <row r="72" spans="1:26" x14ac:dyDescent="0.2">
      <c r="A72" s="17" t="s">
        <v>618</v>
      </c>
      <c r="B72" s="28">
        <v>1184365</v>
      </c>
      <c r="C72" s="23" t="s">
        <v>47</v>
      </c>
      <c r="D72" s="28" t="s">
        <v>674</v>
      </c>
      <c r="E72" s="18" t="s">
        <v>675</v>
      </c>
      <c r="F72" s="24">
        <v>21724246.050000001</v>
      </c>
      <c r="G72" s="24">
        <v>33421917</v>
      </c>
      <c r="H72" s="19" t="s">
        <v>63</v>
      </c>
      <c r="I72" s="18" t="s">
        <v>40</v>
      </c>
      <c r="K72" s="18" t="s">
        <v>66</v>
      </c>
      <c r="L72" s="32" t="s">
        <v>37</v>
      </c>
      <c r="M72" s="18" t="s">
        <v>272</v>
      </c>
      <c r="N72" s="18">
        <v>20250225</v>
      </c>
      <c r="Q72" s="18" t="s">
        <v>54</v>
      </c>
      <c r="V72" s="18" t="s">
        <v>54</v>
      </c>
      <c r="W72" s="34">
        <v>949202</v>
      </c>
      <c r="X72" s="34">
        <v>615141</v>
      </c>
      <c r="Y72" s="20">
        <v>405</v>
      </c>
      <c r="Z72" s="18">
        <v>7</v>
      </c>
    </row>
    <row r="73" spans="1:26" x14ac:dyDescent="0.2">
      <c r="A73" s="17" t="s">
        <v>288</v>
      </c>
      <c r="B73" s="28">
        <v>38980</v>
      </c>
      <c r="C73" s="23" t="s">
        <v>47</v>
      </c>
      <c r="D73" s="28" t="s">
        <v>289</v>
      </c>
      <c r="E73" s="18" t="s">
        <v>81</v>
      </c>
      <c r="F73" s="24">
        <v>1471913.15</v>
      </c>
      <c r="G73" s="24">
        <v>294382630</v>
      </c>
      <c r="H73" s="19" t="s">
        <v>63</v>
      </c>
      <c r="I73" s="18" t="s">
        <v>40</v>
      </c>
      <c r="K73" s="18" t="s">
        <v>82</v>
      </c>
      <c r="L73" s="32" t="s">
        <v>13</v>
      </c>
      <c r="M73" s="18" t="s">
        <v>268</v>
      </c>
      <c r="N73" s="18">
        <v>20160525</v>
      </c>
      <c r="T73" s="18" t="s">
        <v>290</v>
      </c>
      <c r="W73" s="34">
        <v>6769570</v>
      </c>
      <c r="X73" s="34">
        <v>37569.5</v>
      </c>
      <c r="Y73" s="20">
        <v>233</v>
      </c>
      <c r="Z73" s="18">
        <v>8</v>
      </c>
    </row>
    <row r="74" spans="1:26" x14ac:dyDescent="0.2">
      <c r="A74" s="17" t="s">
        <v>447</v>
      </c>
      <c r="B74" s="28">
        <v>1122416</v>
      </c>
      <c r="C74" s="23" t="s">
        <v>47</v>
      </c>
      <c r="D74" s="28" t="s">
        <v>448</v>
      </c>
      <c r="E74" s="18" t="s">
        <v>449</v>
      </c>
      <c r="F74" s="24">
        <v>8117284.2000000002</v>
      </c>
      <c r="G74" s="24">
        <v>162345684</v>
      </c>
      <c r="H74" s="19" t="s">
        <v>89</v>
      </c>
      <c r="I74" s="18" t="s">
        <v>40</v>
      </c>
      <c r="K74" s="18" t="s">
        <v>51</v>
      </c>
      <c r="L74" s="32" t="s">
        <v>37</v>
      </c>
      <c r="M74" s="18" t="s">
        <v>278</v>
      </c>
      <c r="N74" s="18">
        <v>20200129</v>
      </c>
      <c r="P74" s="18" t="s">
        <v>76</v>
      </c>
      <c r="W74" s="34">
        <v>6739713</v>
      </c>
      <c r="X74" s="34">
        <v>354593.5</v>
      </c>
      <c r="Y74" s="20">
        <v>499</v>
      </c>
      <c r="Z74" s="18">
        <v>8</v>
      </c>
    </row>
    <row r="75" spans="1:26" x14ac:dyDescent="0.2">
      <c r="A75" s="17" t="s">
        <v>468</v>
      </c>
      <c r="B75" s="28">
        <v>1152882</v>
      </c>
      <c r="C75" s="23" t="s">
        <v>47</v>
      </c>
      <c r="D75" s="28" t="s">
        <v>469</v>
      </c>
      <c r="E75" s="18" t="s">
        <v>470</v>
      </c>
      <c r="F75" s="24">
        <v>2558007.33</v>
      </c>
      <c r="G75" s="24">
        <v>170533822</v>
      </c>
      <c r="H75" s="19" t="s">
        <v>93</v>
      </c>
      <c r="I75" s="18" t="s">
        <v>40</v>
      </c>
      <c r="K75" s="18" t="s">
        <v>51</v>
      </c>
      <c r="L75" s="32" t="s">
        <v>37</v>
      </c>
      <c r="M75" s="18" t="s">
        <v>273</v>
      </c>
      <c r="N75" s="18">
        <v>20200228</v>
      </c>
      <c r="P75" s="18" t="s">
        <v>76</v>
      </c>
      <c r="W75" s="34">
        <v>9058030</v>
      </c>
      <c r="X75" s="34">
        <v>442939</v>
      </c>
      <c r="Y75" s="20">
        <v>476</v>
      </c>
      <c r="Z75" s="18">
        <v>8</v>
      </c>
    </row>
    <row r="76" spans="1:26" x14ac:dyDescent="0.2">
      <c r="A76" s="17" t="s">
        <v>306</v>
      </c>
      <c r="B76" s="28">
        <v>1023824</v>
      </c>
      <c r="C76" s="23" t="s">
        <v>47</v>
      </c>
      <c r="D76" s="28" t="s">
        <v>307</v>
      </c>
      <c r="E76" s="18" t="s">
        <v>308</v>
      </c>
      <c r="F76" s="24">
        <v>8459390.9399999995</v>
      </c>
      <c r="G76" s="24">
        <v>25634518</v>
      </c>
      <c r="H76" s="19" t="s">
        <v>41</v>
      </c>
      <c r="I76" s="18" t="s">
        <v>40</v>
      </c>
      <c r="K76" s="18" t="s">
        <v>38</v>
      </c>
      <c r="L76" s="32" t="s">
        <v>37</v>
      </c>
      <c r="P76" s="18" t="s">
        <v>62</v>
      </c>
      <c r="W76" s="34">
        <v>3036549</v>
      </c>
      <c r="X76" s="34">
        <v>1410542.5</v>
      </c>
      <c r="Y76" s="20">
        <v>951</v>
      </c>
      <c r="Z76" s="18">
        <v>8</v>
      </c>
    </row>
    <row r="77" spans="1:26" x14ac:dyDescent="0.2">
      <c r="A77" s="17" t="s">
        <v>580</v>
      </c>
      <c r="B77" s="28">
        <v>1183445</v>
      </c>
      <c r="C77" s="23" t="s">
        <v>47</v>
      </c>
      <c r="D77" s="28" t="s">
        <v>581</v>
      </c>
      <c r="E77" s="18" t="s">
        <v>582</v>
      </c>
      <c r="F77" s="24">
        <v>39159043</v>
      </c>
      <c r="G77" s="24">
        <v>355991300</v>
      </c>
      <c r="H77" s="19" t="s">
        <v>104</v>
      </c>
      <c r="I77" s="18" t="s">
        <v>40</v>
      </c>
      <c r="J77" s="18" t="s">
        <v>104</v>
      </c>
      <c r="K77" s="18" t="s">
        <v>38</v>
      </c>
      <c r="L77" s="32" t="s">
        <v>37</v>
      </c>
      <c r="M77" s="18" t="s">
        <v>272</v>
      </c>
      <c r="N77" s="18">
        <v>20200708</v>
      </c>
      <c r="P77" s="18" t="s">
        <v>76</v>
      </c>
      <c r="Q77" s="18" t="s">
        <v>54</v>
      </c>
      <c r="W77" s="34">
        <v>6370730</v>
      </c>
      <c r="X77" s="34">
        <v>694803</v>
      </c>
      <c r="Y77" s="20">
        <v>671</v>
      </c>
      <c r="Z77" s="18">
        <v>8</v>
      </c>
    </row>
    <row r="78" spans="1:26" x14ac:dyDescent="0.2">
      <c r="A78" s="17" t="s">
        <v>324</v>
      </c>
      <c r="B78" s="28">
        <v>11243</v>
      </c>
      <c r="C78" s="23" t="s">
        <v>47</v>
      </c>
      <c r="D78" s="28" t="s">
        <v>325</v>
      </c>
      <c r="E78" s="18" t="s">
        <v>326</v>
      </c>
      <c r="F78" s="24">
        <v>32083157</v>
      </c>
      <c r="G78" s="24">
        <v>256665256</v>
      </c>
      <c r="H78" s="19" t="s">
        <v>63</v>
      </c>
      <c r="I78" s="18" t="s">
        <v>40</v>
      </c>
      <c r="J78" s="18" t="s">
        <v>104</v>
      </c>
      <c r="K78" s="18" t="s">
        <v>51</v>
      </c>
      <c r="L78" s="32" t="s">
        <v>37</v>
      </c>
      <c r="P78" s="18" t="s">
        <v>76</v>
      </c>
      <c r="W78" s="34">
        <v>18047274</v>
      </c>
      <c r="X78" s="34">
        <v>1387098.5</v>
      </c>
      <c r="Y78" s="20">
        <v>1359</v>
      </c>
      <c r="Z78" s="18">
        <v>8</v>
      </c>
    </row>
    <row r="79" spans="1:26" x14ac:dyDescent="0.2">
      <c r="A79" s="17" t="s">
        <v>309</v>
      </c>
      <c r="B79" s="28">
        <v>1023969</v>
      </c>
      <c r="C79" s="23" t="s">
        <v>47</v>
      </c>
      <c r="D79" s="28" t="s">
        <v>310</v>
      </c>
      <c r="E79" s="18" t="s">
        <v>311</v>
      </c>
      <c r="F79" s="24">
        <v>2319583.5699999998</v>
      </c>
      <c r="G79" s="24">
        <v>2794679</v>
      </c>
      <c r="H79" s="19" t="s">
        <v>89</v>
      </c>
      <c r="I79" s="18" t="s">
        <v>40</v>
      </c>
      <c r="K79" s="18" t="s">
        <v>51</v>
      </c>
      <c r="L79" s="32" t="s">
        <v>37</v>
      </c>
      <c r="W79" s="34">
        <v>122025</v>
      </c>
      <c r="X79" s="34">
        <v>102828.5</v>
      </c>
      <c r="Y79" s="20">
        <v>87</v>
      </c>
      <c r="Z79" s="18">
        <v>8</v>
      </c>
    </row>
    <row r="80" spans="1:26" x14ac:dyDescent="0.2">
      <c r="A80" s="17" t="s">
        <v>490</v>
      </c>
      <c r="B80" s="28">
        <v>1174675</v>
      </c>
      <c r="C80" s="23" t="s">
        <v>47</v>
      </c>
      <c r="D80" s="28" t="s">
        <v>491</v>
      </c>
      <c r="E80" s="18" t="s">
        <v>687</v>
      </c>
      <c r="F80" s="24">
        <v>28886989.780000001</v>
      </c>
      <c r="G80" s="24">
        <v>131304499</v>
      </c>
      <c r="H80" s="19" t="s">
        <v>63</v>
      </c>
      <c r="I80" s="18" t="s">
        <v>40</v>
      </c>
      <c r="K80" s="18" t="s">
        <v>61</v>
      </c>
      <c r="L80" s="32" t="s">
        <v>52</v>
      </c>
      <c r="M80" s="18" t="s">
        <v>52</v>
      </c>
      <c r="N80" s="18">
        <v>20150702</v>
      </c>
      <c r="V80" s="18" t="s">
        <v>54</v>
      </c>
      <c r="W80" s="34">
        <v>1841488</v>
      </c>
      <c r="X80" s="34">
        <v>443998.5</v>
      </c>
      <c r="Y80" s="20">
        <v>686</v>
      </c>
      <c r="Z80" s="18">
        <v>8</v>
      </c>
    </row>
    <row r="81" spans="1:26" x14ac:dyDescent="0.2">
      <c r="A81" s="17" t="s">
        <v>429</v>
      </c>
      <c r="B81" s="28">
        <v>1119285</v>
      </c>
      <c r="C81" s="23" t="s">
        <v>47</v>
      </c>
      <c r="D81" s="28" t="s">
        <v>430</v>
      </c>
      <c r="E81" s="18" t="s">
        <v>431</v>
      </c>
      <c r="F81" s="24">
        <v>1041249439</v>
      </c>
      <c r="G81" s="24">
        <v>306249835</v>
      </c>
      <c r="H81" s="19" t="s">
        <v>89</v>
      </c>
      <c r="I81" s="18" t="s">
        <v>40</v>
      </c>
      <c r="K81" s="18" t="s">
        <v>77</v>
      </c>
      <c r="L81" s="32" t="s">
        <v>37</v>
      </c>
      <c r="M81" s="18" t="s">
        <v>277</v>
      </c>
      <c r="N81" s="18">
        <v>20150224</v>
      </c>
      <c r="P81" s="18" t="s">
        <v>76</v>
      </c>
      <c r="Q81" s="18" t="s">
        <v>54</v>
      </c>
      <c r="R81" s="18" t="s">
        <v>54</v>
      </c>
      <c r="S81" s="18" t="s">
        <v>54</v>
      </c>
      <c r="W81" s="34">
        <v>172160576</v>
      </c>
      <c r="X81" s="34">
        <v>490055378</v>
      </c>
      <c r="Y81" s="20">
        <v>239841</v>
      </c>
      <c r="Z81" s="18">
        <v>8</v>
      </c>
    </row>
    <row r="82" spans="1:26" x14ac:dyDescent="0.2">
      <c r="A82" s="17" t="s">
        <v>410</v>
      </c>
      <c r="B82" s="28">
        <v>1121870</v>
      </c>
      <c r="C82" s="23" t="s">
        <v>47</v>
      </c>
      <c r="D82" s="28" t="s">
        <v>411</v>
      </c>
      <c r="E82" s="18" t="s">
        <v>412</v>
      </c>
      <c r="F82" s="24">
        <v>104504.98</v>
      </c>
      <c r="G82" s="24">
        <v>20900996</v>
      </c>
      <c r="H82" s="19" t="s">
        <v>49</v>
      </c>
      <c r="I82" s="18" t="s">
        <v>40</v>
      </c>
      <c r="J82" s="18" t="s">
        <v>49</v>
      </c>
      <c r="K82" s="18" t="s">
        <v>38</v>
      </c>
      <c r="L82" s="32" t="s">
        <v>37</v>
      </c>
      <c r="M82" s="18" t="s">
        <v>272</v>
      </c>
      <c r="N82" s="18">
        <v>20101105</v>
      </c>
      <c r="Q82" s="18" t="s">
        <v>54</v>
      </c>
    </row>
    <row r="83" spans="1:26" x14ac:dyDescent="0.2">
      <c r="A83" s="17" t="s">
        <v>477</v>
      </c>
      <c r="B83" s="28">
        <v>1163680</v>
      </c>
      <c r="C83" s="23" t="s">
        <v>47</v>
      </c>
      <c r="D83" s="28" t="s">
        <v>478</v>
      </c>
      <c r="E83" s="18" t="s">
        <v>479</v>
      </c>
      <c r="F83" s="24">
        <v>20155582.16</v>
      </c>
      <c r="G83" s="24">
        <v>71984222</v>
      </c>
      <c r="H83" s="19" t="s">
        <v>89</v>
      </c>
      <c r="I83" s="18" t="s">
        <v>40</v>
      </c>
      <c r="K83" s="18" t="s">
        <v>38</v>
      </c>
      <c r="L83" s="32" t="s">
        <v>37</v>
      </c>
      <c r="M83" s="18" t="s">
        <v>277</v>
      </c>
      <c r="N83" s="18">
        <v>20190409</v>
      </c>
      <c r="P83" s="18" t="s">
        <v>76</v>
      </c>
      <c r="Q83" s="18" t="s">
        <v>54</v>
      </c>
      <c r="W83" s="34">
        <v>33383031</v>
      </c>
      <c r="X83" s="34">
        <v>18944404.5</v>
      </c>
      <c r="Y83" s="20">
        <v>15752</v>
      </c>
      <c r="Z83" s="18">
        <v>8</v>
      </c>
    </row>
    <row r="84" spans="1:26" x14ac:dyDescent="0.2">
      <c r="A84" s="17" t="s">
        <v>500</v>
      </c>
      <c r="B84" s="28">
        <v>1177337</v>
      </c>
      <c r="C84" s="23" t="s">
        <v>47</v>
      </c>
      <c r="D84" s="28" t="s">
        <v>501</v>
      </c>
      <c r="E84" s="18" t="s">
        <v>502</v>
      </c>
      <c r="F84" s="24">
        <v>7856328.4199999999</v>
      </c>
      <c r="G84" s="24">
        <v>87292538</v>
      </c>
      <c r="H84" s="19" t="s">
        <v>89</v>
      </c>
      <c r="I84" s="18" t="s">
        <v>40</v>
      </c>
      <c r="K84" s="18" t="s">
        <v>51</v>
      </c>
      <c r="L84" s="32" t="s">
        <v>37</v>
      </c>
      <c r="M84" s="18" t="s">
        <v>52</v>
      </c>
      <c r="N84" s="18">
        <v>20161213</v>
      </c>
    </row>
    <row r="85" spans="1:26" x14ac:dyDescent="0.2">
      <c r="A85" s="17" t="s">
        <v>291</v>
      </c>
      <c r="B85" s="28">
        <v>1060776</v>
      </c>
      <c r="C85" s="23" t="s">
        <v>47</v>
      </c>
      <c r="D85" s="28" t="s">
        <v>292</v>
      </c>
      <c r="E85" s="18" t="s">
        <v>293</v>
      </c>
      <c r="F85" s="24">
        <v>52110590.490000002</v>
      </c>
      <c r="G85" s="24">
        <v>27571741</v>
      </c>
      <c r="H85" s="19" t="s">
        <v>93</v>
      </c>
      <c r="I85" s="18" t="s">
        <v>40</v>
      </c>
      <c r="J85" s="18" t="s">
        <v>49</v>
      </c>
      <c r="K85" s="18" t="s">
        <v>51</v>
      </c>
      <c r="L85" s="32" t="s">
        <v>37</v>
      </c>
      <c r="M85" s="18" t="s">
        <v>278</v>
      </c>
      <c r="N85" s="18">
        <v>20210609</v>
      </c>
      <c r="P85" s="18" t="s">
        <v>62</v>
      </c>
      <c r="S85" s="18" t="s">
        <v>54</v>
      </c>
      <c r="W85" s="34">
        <v>17852530</v>
      </c>
      <c r="X85" s="34">
        <v>81393748.5</v>
      </c>
      <c r="Y85" s="20">
        <v>37468</v>
      </c>
      <c r="Z85" s="18">
        <v>8</v>
      </c>
    </row>
    <row r="86" spans="1:26" x14ac:dyDescent="0.2">
      <c r="A86" s="17" t="s">
        <v>658</v>
      </c>
      <c r="B86" s="28">
        <v>1187045</v>
      </c>
      <c r="C86" s="23" t="s">
        <v>47</v>
      </c>
      <c r="D86" s="28" t="s">
        <v>659</v>
      </c>
      <c r="E86" s="18" t="s">
        <v>660</v>
      </c>
      <c r="F86" s="24">
        <v>12415294371.440001</v>
      </c>
      <c r="G86" s="24">
        <v>256620388</v>
      </c>
      <c r="H86" s="19" t="s">
        <v>154</v>
      </c>
      <c r="I86" s="18" t="s">
        <v>40</v>
      </c>
      <c r="K86" s="18" t="s">
        <v>38</v>
      </c>
      <c r="L86" s="32" t="s">
        <v>37</v>
      </c>
      <c r="M86" s="18" t="s">
        <v>52</v>
      </c>
      <c r="N86" s="18">
        <v>20230324</v>
      </c>
      <c r="R86" s="18" t="s">
        <v>54</v>
      </c>
      <c r="S86" s="18" t="s">
        <v>54</v>
      </c>
      <c r="W86" s="34">
        <v>10395762</v>
      </c>
      <c r="X86" s="34">
        <v>460226158</v>
      </c>
      <c r="Y86" s="20">
        <v>65693</v>
      </c>
      <c r="Z86" s="18">
        <v>8</v>
      </c>
    </row>
    <row r="87" spans="1:26" x14ac:dyDescent="0.2">
      <c r="A87" s="17" t="s">
        <v>294</v>
      </c>
      <c r="B87" s="28">
        <v>17297</v>
      </c>
      <c r="C87" s="23" t="s">
        <v>47</v>
      </c>
      <c r="D87" s="28" t="s">
        <v>295</v>
      </c>
      <c r="E87" s="18" t="s">
        <v>296</v>
      </c>
      <c r="F87" s="24">
        <v>5837074.2999999998</v>
      </c>
      <c r="G87" s="24">
        <v>583707430</v>
      </c>
      <c r="H87" s="19" t="s">
        <v>63</v>
      </c>
      <c r="I87" s="18" t="s">
        <v>40</v>
      </c>
      <c r="K87" s="18" t="s">
        <v>38</v>
      </c>
      <c r="L87" s="32" t="s">
        <v>37</v>
      </c>
      <c r="M87" s="18" t="s">
        <v>268</v>
      </c>
      <c r="N87" s="18">
        <v>20180912</v>
      </c>
      <c r="W87" s="34">
        <v>13620822</v>
      </c>
      <c r="X87" s="34">
        <v>159038</v>
      </c>
      <c r="Y87" s="20">
        <v>603</v>
      </c>
      <c r="Z87" s="18">
        <v>8</v>
      </c>
    </row>
    <row r="88" spans="1:26" x14ac:dyDescent="0.2">
      <c r="A88" s="17" t="s">
        <v>655</v>
      </c>
      <c r="B88" s="28">
        <v>1187020</v>
      </c>
      <c r="C88" s="23" t="s">
        <v>47</v>
      </c>
      <c r="D88" s="28" t="s">
        <v>656</v>
      </c>
      <c r="E88" s="18" t="s">
        <v>657</v>
      </c>
      <c r="F88" s="24">
        <v>48505320.954999998</v>
      </c>
      <c r="G88" s="24">
        <v>106605101</v>
      </c>
      <c r="H88" s="19" t="s">
        <v>154</v>
      </c>
      <c r="I88" s="18" t="s">
        <v>40</v>
      </c>
      <c r="J88" s="18" t="s">
        <v>49</v>
      </c>
      <c r="K88" s="18" t="s">
        <v>38</v>
      </c>
      <c r="L88" s="32" t="s">
        <v>37</v>
      </c>
      <c r="M88" s="18" t="s">
        <v>272</v>
      </c>
      <c r="N88" s="18">
        <v>20241216</v>
      </c>
      <c r="Q88" s="18" t="s">
        <v>54</v>
      </c>
      <c r="W88" s="34">
        <v>27982600</v>
      </c>
      <c r="X88" s="34">
        <v>24278830</v>
      </c>
      <c r="Y88" s="20">
        <v>19403</v>
      </c>
      <c r="Z88" s="18">
        <v>8</v>
      </c>
    </row>
    <row r="89" spans="1:26" x14ac:dyDescent="0.2">
      <c r="A89" s="17" t="s">
        <v>670</v>
      </c>
      <c r="B89" s="28">
        <v>1187620</v>
      </c>
      <c r="C89" s="23" t="s">
        <v>47</v>
      </c>
      <c r="D89" s="28" t="s">
        <v>671</v>
      </c>
      <c r="E89" s="18" t="s">
        <v>672</v>
      </c>
      <c r="F89" s="24">
        <v>228753939.30000001</v>
      </c>
      <c r="G89" s="24">
        <v>113807930</v>
      </c>
      <c r="H89" s="19" t="s">
        <v>89</v>
      </c>
      <c r="I89" s="18" t="s">
        <v>40</v>
      </c>
      <c r="K89" s="18" t="s">
        <v>38</v>
      </c>
      <c r="L89" s="32" t="s">
        <v>37</v>
      </c>
      <c r="M89" s="18" t="s">
        <v>52</v>
      </c>
      <c r="N89" s="18">
        <v>20241028</v>
      </c>
      <c r="W89" s="34">
        <v>10827580</v>
      </c>
      <c r="X89" s="34">
        <v>26079290.5</v>
      </c>
      <c r="Y89" s="20">
        <v>9976</v>
      </c>
      <c r="Z89" s="18">
        <v>8</v>
      </c>
    </row>
    <row r="90" spans="1:26" x14ac:dyDescent="0.2">
      <c r="A90" s="17" t="s">
        <v>300</v>
      </c>
      <c r="B90" s="28">
        <v>29078</v>
      </c>
      <c r="C90" s="23" t="s">
        <v>47</v>
      </c>
      <c r="D90" s="28" t="s">
        <v>301</v>
      </c>
      <c r="E90" s="18" t="s">
        <v>302</v>
      </c>
      <c r="F90" s="24">
        <v>17300076.300000001</v>
      </c>
      <c r="G90" s="24">
        <v>26615502</v>
      </c>
      <c r="H90" s="19" t="s">
        <v>63</v>
      </c>
      <c r="I90" s="18" t="s">
        <v>40</v>
      </c>
      <c r="K90" s="18" t="s">
        <v>55</v>
      </c>
      <c r="L90" s="32" t="s">
        <v>37</v>
      </c>
      <c r="W90" s="34">
        <v>273595</v>
      </c>
      <c r="X90" s="34">
        <v>122513.5</v>
      </c>
      <c r="Y90" s="20">
        <v>74</v>
      </c>
      <c r="Z90" s="18">
        <v>8</v>
      </c>
    </row>
    <row r="91" spans="1:26" x14ac:dyDescent="0.2">
      <c r="A91" s="17" t="s">
        <v>564</v>
      </c>
      <c r="B91" s="28">
        <v>1181905</v>
      </c>
      <c r="C91" s="23" t="s">
        <v>47</v>
      </c>
      <c r="D91" s="28" t="s">
        <v>565</v>
      </c>
      <c r="E91" s="18" t="s">
        <v>566</v>
      </c>
      <c r="F91" s="24">
        <v>40300136.100000001</v>
      </c>
      <c r="G91" s="24">
        <v>63968470</v>
      </c>
      <c r="H91" s="19" t="s">
        <v>63</v>
      </c>
      <c r="I91" s="18" t="s">
        <v>40</v>
      </c>
      <c r="K91" s="18" t="s">
        <v>106</v>
      </c>
      <c r="L91" s="32" t="s">
        <v>13</v>
      </c>
      <c r="M91" s="18" t="s">
        <v>272</v>
      </c>
      <c r="N91" s="18">
        <v>20220322</v>
      </c>
      <c r="P91" s="18" t="s">
        <v>76</v>
      </c>
      <c r="Q91" s="18" t="s">
        <v>54</v>
      </c>
      <c r="T91" s="18" t="s">
        <v>107</v>
      </c>
      <c r="W91" s="34">
        <v>39163681</v>
      </c>
      <c r="X91" s="34">
        <v>23013076</v>
      </c>
      <c r="Y91" s="20">
        <v>11601</v>
      </c>
      <c r="Z91" s="18">
        <v>8</v>
      </c>
    </row>
    <row r="92" spans="1:26" x14ac:dyDescent="0.2">
      <c r="A92" s="17" t="s">
        <v>635</v>
      </c>
      <c r="B92" s="28">
        <v>1185315</v>
      </c>
      <c r="C92" s="23" t="s">
        <v>47</v>
      </c>
      <c r="D92" s="28" t="s">
        <v>636</v>
      </c>
      <c r="E92" s="18" t="s">
        <v>637</v>
      </c>
      <c r="F92" s="24">
        <v>44524718.880000003</v>
      </c>
      <c r="G92" s="24">
        <v>92759831</v>
      </c>
      <c r="H92" s="19" t="s">
        <v>41</v>
      </c>
      <c r="I92" s="18" t="s">
        <v>40</v>
      </c>
      <c r="J92" s="18" t="s">
        <v>175</v>
      </c>
      <c r="K92" s="18" t="s">
        <v>51</v>
      </c>
      <c r="L92" s="32" t="s">
        <v>37</v>
      </c>
      <c r="M92" s="18" t="s">
        <v>52</v>
      </c>
      <c r="N92" s="18">
        <v>20210907</v>
      </c>
      <c r="P92" s="18" t="s">
        <v>76</v>
      </c>
      <c r="W92" s="34">
        <v>12207578</v>
      </c>
      <c r="X92" s="34">
        <v>6195147</v>
      </c>
      <c r="Y92" s="20">
        <v>5842</v>
      </c>
      <c r="Z92" s="18">
        <v>8</v>
      </c>
    </row>
    <row r="93" spans="1:26" x14ac:dyDescent="0.2">
      <c r="A93" s="17" t="s">
        <v>327</v>
      </c>
      <c r="B93" s="28">
        <v>1023196</v>
      </c>
      <c r="C93" s="23" t="s">
        <v>47</v>
      </c>
      <c r="D93" s="28" t="s">
        <v>328</v>
      </c>
      <c r="E93" s="18" t="s">
        <v>329</v>
      </c>
      <c r="F93" s="24">
        <v>7080000</v>
      </c>
      <c r="G93" s="24">
        <v>236000000</v>
      </c>
      <c r="H93" s="19" t="s">
        <v>93</v>
      </c>
      <c r="I93" s="18" t="s">
        <v>40</v>
      </c>
      <c r="K93" s="18" t="s">
        <v>38</v>
      </c>
      <c r="L93" s="32" t="s">
        <v>37</v>
      </c>
    </row>
    <row r="94" spans="1:26" x14ac:dyDescent="0.2">
      <c r="A94" s="17" t="s">
        <v>285</v>
      </c>
      <c r="B94" s="28">
        <v>1023852</v>
      </c>
      <c r="C94" s="23" t="s">
        <v>47</v>
      </c>
      <c r="D94" s="28" t="s">
        <v>286</v>
      </c>
      <c r="E94" s="18" t="s">
        <v>287</v>
      </c>
      <c r="F94" s="24">
        <v>42263979.240000002</v>
      </c>
      <c r="G94" s="24">
        <v>26919732</v>
      </c>
      <c r="H94" s="19" t="s">
        <v>93</v>
      </c>
      <c r="I94" s="18" t="s">
        <v>40</v>
      </c>
      <c r="K94" s="18" t="s">
        <v>38</v>
      </c>
      <c r="L94" s="32" t="s">
        <v>37</v>
      </c>
      <c r="W94" s="34">
        <v>1646476</v>
      </c>
      <c r="X94" s="34">
        <v>2048714</v>
      </c>
      <c r="Y94" s="20">
        <v>1615</v>
      </c>
      <c r="Z94" s="18">
        <v>8</v>
      </c>
    </row>
    <row r="95" spans="1:26" x14ac:dyDescent="0.2">
      <c r="A95" s="17" t="s">
        <v>522</v>
      </c>
      <c r="B95" s="28">
        <v>1180740</v>
      </c>
      <c r="C95" s="23" t="s">
        <v>47</v>
      </c>
      <c r="D95" s="28" t="s">
        <v>523</v>
      </c>
      <c r="E95" s="18" t="s">
        <v>524</v>
      </c>
      <c r="F95" s="24">
        <v>133319650.8</v>
      </c>
      <c r="G95" s="24">
        <v>126971096</v>
      </c>
      <c r="H95" s="19" t="s">
        <v>93</v>
      </c>
      <c r="I95" s="18" t="s">
        <v>40</v>
      </c>
      <c r="J95" s="18" t="s">
        <v>49</v>
      </c>
      <c r="K95" s="18" t="s">
        <v>51</v>
      </c>
      <c r="L95" s="32" t="s">
        <v>37</v>
      </c>
      <c r="M95" s="18" t="s">
        <v>52</v>
      </c>
      <c r="N95" s="18">
        <v>20180119</v>
      </c>
      <c r="P95" s="18" t="s">
        <v>76</v>
      </c>
      <c r="R95" s="18" t="s">
        <v>54</v>
      </c>
      <c r="S95" s="18" t="s">
        <v>54</v>
      </c>
      <c r="W95" s="34">
        <v>118117133</v>
      </c>
      <c r="X95" s="34">
        <v>199444173.5</v>
      </c>
      <c r="Y95" s="20">
        <v>123110</v>
      </c>
      <c r="Z95" s="18">
        <v>8</v>
      </c>
    </row>
    <row r="96" spans="1:26" x14ac:dyDescent="0.2">
      <c r="A96" s="17" t="s">
        <v>450</v>
      </c>
      <c r="B96" s="28">
        <v>1141830</v>
      </c>
      <c r="C96" s="23" t="s">
        <v>47</v>
      </c>
      <c r="D96" s="28" t="s">
        <v>451</v>
      </c>
      <c r="E96" s="18" t="s">
        <v>452</v>
      </c>
      <c r="F96" s="24">
        <v>1952176.75</v>
      </c>
      <c r="G96" s="24">
        <v>195217675</v>
      </c>
      <c r="H96" s="19" t="s">
        <v>89</v>
      </c>
      <c r="I96" s="18" t="s">
        <v>40</v>
      </c>
      <c r="K96" s="18" t="s">
        <v>51</v>
      </c>
      <c r="L96" s="32" t="s">
        <v>37</v>
      </c>
      <c r="M96" s="18" t="s">
        <v>273</v>
      </c>
      <c r="N96" s="18">
        <v>20160217</v>
      </c>
      <c r="W96" s="34">
        <v>11470399</v>
      </c>
      <c r="X96" s="34">
        <v>166473</v>
      </c>
      <c r="Y96" s="20">
        <v>861</v>
      </c>
      <c r="Z96" s="18">
        <v>7</v>
      </c>
    </row>
    <row r="97" spans="1:26" x14ac:dyDescent="0.2">
      <c r="A97" s="17" t="s">
        <v>661</v>
      </c>
      <c r="B97" s="28">
        <v>1186880</v>
      </c>
      <c r="C97" s="23" t="s">
        <v>47</v>
      </c>
      <c r="D97" s="28" t="s">
        <v>662</v>
      </c>
      <c r="E97" s="18" t="s">
        <v>663</v>
      </c>
      <c r="F97" s="24">
        <v>9304412.2650000006</v>
      </c>
      <c r="G97" s="24">
        <v>206764717</v>
      </c>
      <c r="H97" s="19" t="s">
        <v>41</v>
      </c>
      <c r="I97" s="18" t="s">
        <v>40</v>
      </c>
      <c r="J97" s="18" t="s">
        <v>104</v>
      </c>
      <c r="K97" s="18" t="s">
        <v>38</v>
      </c>
      <c r="L97" s="32" t="s">
        <v>37</v>
      </c>
      <c r="M97" s="18" t="s">
        <v>52</v>
      </c>
      <c r="N97" s="18">
        <v>20230308</v>
      </c>
      <c r="P97" s="18" t="s">
        <v>76</v>
      </c>
      <c r="W97" s="34">
        <v>27420119</v>
      </c>
      <c r="X97" s="34">
        <v>1570084.5</v>
      </c>
      <c r="Y97" s="20">
        <v>2331</v>
      </c>
      <c r="Z97" s="18">
        <v>8</v>
      </c>
    </row>
    <row r="98" spans="1:26" x14ac:dyDescent="0.2">
      <c r="A98" s="17" t="s">
        <v>495</v>
      </c>
      <c r="B98" s="28">
        <v>1000849</v>
      </c>
      <c r="C98" s="23" t="s">
        <v>47</v>
      </c>
      <c r="D98" s="28" t="s">
        <v>496</v>
      </c>
      <c r="E98" s="18" t="s">
        <v>497</v>
      </c>
      <c r="F98" s="24">
        <v>3187826.37</v>
      </c>
      <c r="G98" s="24">
        <v>35420293</v>
      </c>
      <c r="H98" s="19" t="s">
        <v>97</v>
      </c>
      <c r="I98" s="18" t="s">
        <v>40</v>
      </c>
      <c r="K98" s="18" t="s">
        <v>66</v>
      </c>
      <c r="L98" s="32" t="s">
        <v>37</v>
      </c>
      <c r="M98" s="18" t="s">
        <v>43</v>
      </c>
      <c r="N98" s="18">
        <v>20151214</v>
      </c>
      <c r="P98" s="18" t="s">
        <v>76</v>
      </c>
      <c r="W98" s="34">
        <v>2101008</v>
      </c>
      <c r="X98" s="34">
        <v>157951.5</v>
      </c>
      <c r="Y98" s="20">
        <v>318</v>
      </c>
      <c r="Z98" s="18">
        <v>8</v>
      </c>
    </row>
    <row r="99" spans="1:26" x14ac:dyDescent="0.2">
      <c r="A99" s="17" t="s">
        <v>545</v>
      </c>
      <c r="B99" s="28">
        <v>1181436</v>
      </c>
      <c r="C99" s="23" t="s">
        <v>47</v>
      </c>
      <c r="D99" s="28" t="s">
        <v>546</v>
      </c>
      <c r="E99" s="18" t="s">
        <v>547</v>
      </c>
      <c r="F99" s="24">
        <v>37043173.439999998</v>
      </c>
      <c r="G99" s="24">
        <v>94982496</v>
      </c>
      <c r="H99" s="19" t="s">
        <v>41</v>
      </c>
      <c r="I99" s="18" t="s">
        <v>40</v>
      </c>
      <c r="K99" s="18" t="s">
        <v>38</v>
      </c>
      <c r="L99" s="32" t="s">
        <v>37</v>
      </c>
      <c r="M99" s="18" t="s">
        <v>272</v>
      </c>
      <c r="N99" s="18">
        <v>20210705</v>
      </c>
      <c r="Q99" s="18" t="s">
        <v>54</v>
      </c>
      <c r="W99" s="34">
        <v>24282893</v>
      </c>
      <c r="X99" s="34">
        <v>11567245</v>
      </c>
      <c r="Y99" s="20">
        <v>4397</v>
      </c>
      <c r="Z99" s="18">
        <v>8</v>
      </c>
    </row>
    <row r="100" spans="1:26" x14ac:dyDescent="0.2">
      <c r="A100" s="17" t="s">
        <v>336</v>
      </c>
      <c r="B100" s="28">
        <v>1057676</v>
      </c>
      <c r="C100" s="23" t="s">
        <v>47</v>
      </c>
      <c r="D100" s="28" t="s">
        <v>337</v>
      </c>
      <c r="E100" s="18" t="s">
        <v>338</v>
      </c>
      <c r="F100" s="24">
        <v>84201303.340000004</v>
      </c>
      <c r="G100" s="24">
        <v>47304103</v>
      </c>
      <c r="H100" s="19" t="s">
        <v>75</v>
      </c>
      <c r="I100" s="18" t="s">
        <v>40</v>
      </c>
      <c r="K100" s="18" t="s">
        <v>38</v>
      </c>
      <c r="L100" s="32" t="s">
        <v>37</v>
      </c>
      <c r="Q100" s="18" t="s">
        <v>54</v>
      </c>
      <c r="S100" s="18" t="s">
        <v>54</v>
      </c>
      <c r="W100" s="34">
        <v>29769462</v>
      </c>
      <c r="X100" s="34">
        <v>61405168.5</v>
      </c>
      <c r="Y100" s="20">
        <v>31538</v>
      </c>
      <c r="Z100" s="18">
        <v>8</v>
      </c>
    </row>
    <row r="101" spans="1:26" x14ac:dyDescent="0.2">
      <c r="A101" s="17" t="s">
        <v>515</v>
      </c>
      <c r="B101" s="28">
        <v>1179385</v>
      </c>
      <c r="C101" s="23" t="s">
        <v>47</v>
      </c>
      <c r="D101" s="28" t="s">
        <v>516</v>
      </c>
      <c r="E101" s="18" t="s">
        <v>517</v>
      </c>
      <c r="F101" s="24">
        <v>5613902.6399999997</v>
      </c>
      <c r="G101" s="24">
        <v>70173783</v>
      </c>
      <c r="H101" s="19" t="s">
        <v>63</v>
      </c>
      <c r="I101" s="18" t="s">
        <v>40</v>
      </c>
      <c r="K101" s="18" t="s">
        <v>82</v>
      </c>
      <c r="L101" s="32" t="s">
        <v>13</v>
      </c>
      <c r="M101" s="18" t="s">
        <v>272</v>
      </c>
      <c r="N101" s="18">
        <v>20180302</v>
      </c>
      <c r="Q101" s="18" t="s">
        <v>54</v>
      </c>
      <c r="T101" s="18" t="s">
        <v>267</v>
      </c>
      <c r="W101" s="34">
        <v>10889110</v>
      </c>
      <c r="X101" s="34">
        <v>1151872.5</v>
      </c>
      <c r="Y101" s="20">
        <v>1792</v>
      </c>
      <c r="Z101" s="18">
        <v>8</v>
      </c>
    </row>
    <row r="102" spans="1:26" x14ac:dyDescent="0.2">
      <c r="A102" s="17" t="s">
        <v>387</v>
      </c>
      <c r="B102" s="28">
        <v>1023809</v>
      </c>
      <c r="C102" s="23" t="s">
        <v>47</v>
      </c>
      <c r="D102" s="28" t="s">
        <v>388</v>
      </c>
      <c r="E102" s="18" t="s">
        <v>389</v>
      </c>
      <c r="F102" s="24">
        <v>4571128.45</v>
      </c>
      <c r="G102" s="24">
        <v>91422569</v>
      </c>
      <c r="H102" s="19" t="s">
        <v>63</v>
      </c>
      <c r="I102" s="18" t="s">
        <v>40</v>
      </c>
      <c r="K102" s="18" t="s">
        <v>82</v>
      </c>
      <c r="L102" s="32" t="s">
        <v>13</v>
      </c>
      <c r="P102" s="18" t="s">
        <v>76</v>
      </c>
      <c r="T102" s="18" t="s">
        <v>483</v>
      </c>
      <c r="W102" s="34">
        <v>1577806</v>
      </c>
      <c r="X102" s="34">
        <v>96616</v>
      </c>
      <c r="Y102" s="20">
        <v>372</v>
      </c>
      <c r="Z102" s="18">
        <v>8</v>
      </c>
    </row>
    <row r="103" spans="1:26" x14ac:dyDescent="0.2">
      <c r="A103" s="17" t="s">
        <v>629</v>
      </c>
      <c r="B103" s="28">
        <v>1185245</v>
      </c>
      <c r="C103" s="23" t="s">
        <v>47</v>
      </c>
      <c r="D103" s="28" t="s">
        <v>630</v>
      </c>
      <c r="E103" s="18" t="s">
        <v>631</v>
      </c>
      <c r="F103" s="24">
        <v>2409456.2400000002</v>
      </c>
      <c r="G103" s="24">
        <v>26771736</v>
      </c>
      <c r="H103" s="19" t="s">
        <v>63</v>
      </c>
      <c r="I103" s="18" t="s">
        <v>40</v>
      </c>
      <c r="K103" s="18" t="s">
        <v>51</v>
      </c>
      <c r="L103" s="32" t="s">
        <v>37</v>
      </c>
      <c r="M103" s="18" t="s">
        <v>272</v>
      </c>
      <c r="N103" s="18">
        <v>20230310</v>
      </c>
      <c r="Q103" s="18" t="s">
        <v>54</v>
      </c>
      <c r="W103" s="34">
        <v>2804224</v>
      </c>
      <c r="X103" s="34">
        <v>214351</v>
      </c>
      <c r="Y103" s="20">
        <v>270</v>
      </c>
      <c r="Z103" s="18">
        <v>8</v>
      </c>
    </row>
    <row r="104" spans="1:26" x14ac:dyDescent="0.2">
      <c r="A104" s="17" t="s">
        <v>399</v>
      </c>
      <c r="B104" s="28">
        <v>1109696</v>
      </c>
      <c r="C104" s="23" t="s">
        <v>47</v>
      </c>
      <c r="D104" s="28" t="s">
        <v>400</v>
      </c>
      <c r="E104" s="18" t="s">
        <v>688</v>
      </c>
      <c r="F104" s="24">
        <v>18039414.745000001</v>
      </c>
      <c r="G104" s="24">
        <v>327989359</v>
      </c>
      <c r="H104" s="19" t="s">
        <v>63</v>
      </c>
      <c r="I104" s="18" t="s">
        <v>40</v>
      </c>
      <c r="K104" s="18" t="s">
        <v>38</v>
      </c>
      <c r="L104" s="32" t="s">
        <v>37</v>
      </c>
      <c r="M104" s="18" t="s">
        <v>278</v>
      </c>
      <c r="N104" s="18">
        <v>20140310</v>
      </c>
      <c r="W104" s="34">
        <v>13722998</v>
      </c>
      <c r="X104" s="34">
        <v>665405.5</v>
      </c>
      <c r="Y104" s="20">
        <v>753</v>
      </c>
      <c r="Z104" s="18">
        <v>8</v>
      </c>
    </row>
    <row r="105" spans="1:26" x14ac:dyDescent="0.2">
      <c r="A105" s="17" t="s">
        <v>609</v>
      </c>
      <c r="B105" s="28">
        <v>1184315</v>
      </c>
      <c r="C105" s="23" t="s">
        <v>47</v>
      </c>
      <c r="D105" s="28" t="s">
        <v>610</v>
      </c>
      <c r="E105" s="18" t="s">
        <v>611</v>
      </c>
      <c r="F105" s="24">
        <v>47527682.399999999</v>
      </c>
      <c r="G105" s="24">
        <v>26404268</v>
      </c>
      <c r="H105" s="19" t="s">
        <v>63</v>
      </c>
      <c r="I105" s="18" t="s">
        <v>40</v>
      </c>
      <c r="K105" s="18" t="s">
        <v>38</v>
      </c>
      <c r="L105" s="32" t="s">
        <v>37</v>
      </c>
      <c r="M105" s="18" t="s">
        <v>39</v>
      </c>
      <c r="N105" s="18">
        <v>20201030</v>
      </c>
      <c r="W105" s="34">
        <v>1950423</v>
      </c>
      <c r="X105" s="34">
        <v>2192506</v>
      </c>
      <c r="Y105" s="20">
        <v>1068</v>
      </c>
      <c r="Z105" s="18">
        <v>8</v>
      </c>
    </row>
    <row r="106" spans="1:26" x14ac:dyDescent="0.2">
      <c r="A106" s="17" t="s">
        <v>321</v>
      </c>
      <c r="B106" s="28">
        <v>33516</v>
      </c>
      <c r="C106" s="23" t="s">
        <v>47</v>
      </c>
      <c r="D106" s="28" t="s">
        <v>322</v>
      </c>
      <c r="E106" s="18" t="s">
        <v>323</v>
      </c>
      <c r="F106" s="24">
        <v>4719084.32</v>
      </c>
      <c r="G106" s="24">
        <v>471908432</v>
      </c>
      <c r="H106" s="19" t="s">
        <v>63</v>
      </c>
      <c r="I106" s="18" t="s">
        <v>40</v>
      </c>
      <c r="J106" s="18" t="s">
        <v>104</v>
      </c>
      <c r="K106" s="18" t="s">
        <v>51</v>
      </c>
      <c r="L106" s="32" t="s">
        <v>37</v>
      </c>
      <c r="M106" s="18" t="s">
        <v>273</v>
      </c>
      <c r="N106" s="18">
        <v>20160711</v>
      </c>
      <c r="W106" s="34">
        <v>11425873</v>
      </c>
      <c r="X106" s="34">
        <v>143536</v>
      </c>
      <c r="Y106" s="20">
        <v>313</v>
      </c>
      <c r="Z106" s="18">
        <v>8</v>
      </c>
    </row>
    <row r="107" spans="1:26" x14ac:dyDescent="0.2">
      <c r="A107" s="17" t="s">
        <v>570</v>
      </c>
      <c r="B107" s="28">
        <v>1182681</v>
      </c>
      <c r="C107" s="23" t="s">
        <v>47</v>
      </c>
      <c r="D107" s="28" t="s">
        <v>571</v>
      </c>
      <c r="E107" s="18" t="s">
        <v>572</v>
      </c>
      <c r="F107" s="24">
        <v>18846448.559999999</v>
      </c>
      <c r="G107" s="24">
        <v>78526869</v>
      </c>
      <c r="H107" s="19" t="s">
        <v>41</v>
      </c>
      <c r="I107" s="18" t="s">
        <v>40</v>
      </c>
      <c r="K107" s="18" t="s">
        <v>51</v>
      </c>
      <c r="L107" s="32" t="s">
        <v>37</v>
      </c>
      <c r="M107" s="18" t="s">
        <v>272</v>
      </c>
      <c r="N107" s="18">
        <v>20200924</v>
      </c>
      <c r="P107" s="18" t="s">
        <v>76</v>
      </c>
      <c r="Q107" s="18" t="s">
        <v>54</v>
      </c>
      <c r="W107" s="34">
        <v>22403470</v>
      </c>
      <c r="X107" s="34">
        <v>6577785</v>
      </c>
      <c r="Y107" s="20">
        <v>6420</v>
      </c>
      <c r="Z107" s="18">
        <v>8</v>
      </c>
    </row>
    <row r="108" spans="1:26" x14ac:dyDescent="0.2">
      <c r="A108" s="17" t="s">
        <v>557</v>
      </c>
      <c r="B108" s="28">
        <v>1181910</v>
      </c>
      <c r="C108" s="23" t="s">
        <v>47</v>
      </c>
      <c r="D108" s="28" t="s">
        <v>558</v>
      </c>
      <c r="E108" s="18" t="s">
        <v>559</v>
      </c>
      <c r="F108" s="24">
        <v>14489402.1</v>
      </c>
      <c r="G108" s="24">
        <v>48298007</v>
      </c>
      <c r="H108" s="19" t="s">
        <v>75</v>
      </c>
      <c r="I108" s="18" t="s">
        <v>40</v>
      </c>
      <c r="K108" s="18" t="s">
        <v>51</v>
      </c>
      <c r="L108" s="32" t="s">
        <v>37</v>
      </c>
      <c r="M108" s="18" t="s">
        <v>272</v>
      </c>
      <c r="N108" s="18">
        <v>20210806</v>
      </c>
      <c r="Q108" s="18" t="s">
        <v>54</v>
      </c>
      <c r="W108" s="34">
        <v>3087378</v>
      </c>
      <c r="X108" s="34">
        <v>679549.5</v>
      </c>
      <c r="Y108" s="20">
        <v>488</v>
      </c>
      <c r="Z108" s="18">
        <v>5</v>
      </c>
    </row>
    <row r="109" spans="1:26" x14ac:dyDescent="0.2">
      <c r="A109" s="17" t="s">
        <v>416</v>
      </c>
      <c r="B109" s="28">
        <v>1122101</v>
      </c>
      <c r="C109" s="23" t="s">
        <v>47</v>
      </c>
      <c r="D109" s="28" t="s">
        <v>417</v>
      </c>
      <c r="E109" s="18" t="s">
        <v>418</v>
      </c>
      <c r="F109" s="24">
        <v>18572856.5</v>
      </c>
      <c r="G109" s="24">
        <v>161503100</v>
      </c>
      <c r="H109" s="19" t="s">
        <v>41</v>
      </c>
      <c r="I109" s="18" t="s">
        <v>40</v>
      </c>
      <c r="K109" s="18" t="s">
        <v>126</v>
      </c>
      <c r="L109" s="32" t="s">
        <v>13</v>
      </c>
      <c r="M109" s="18" t="s">
        <v>278</v>
      </c>
      <c r="N109" s="18">
        <v>20210111</v>
      </c>
      <c r="P109" s="18" t="s">
        <v>76</v>
      </c>
      <c r="Q109" s="18" t="s">
        <v>54</v>
      </c>
      <c r="T109" s="18" t="s">
        <v>419</v>
      </c>
      <c r="W109" s="34">
        <v>7560123</v>
      </c>
      <c r="X109" s="34">
        <v>987565</v>
      </c>
      <c r="Y109" s="20">
        <v>898</v>
      </c>
      <c r="Z109" s="18">
        <v>8</v>
      </c>
    </row>
    <row r="110" spans="1:26" x14ac:dyDescent="0.2">
      <c r="A110" s="17" t="s">
        <v>407</v>
      </c>
      <c r="B110" s="28">
        <v>1116050</v>
      </c>
      <c r="C110" s="23" t="s">
        <v>47</v>
      </c>
      <c r="D110" s="28" t="s">
        <v>408</v>
      </c>
      <c r="E110" s="18" t="s">
        <v>409</v>
      </c>
      <c r="F110" s="24">
        <v>241116217.30000001</v>
      </c>
      <c r="G110" s="24">
        <v>202618670</v>
      </c>
      <c r="H110" s="19" t="s">
        <v>41</v>
      </c>
      <c r="I110" s="18" t="s">
        <v>40</v>
      </c>
      <c r="K110" s="18" t="s">
        <v>50</v>
      </c>
      <c r="L110" s="32" t="s">
        <v>37</v>
      </c>
      <c r="M110" s="18" t="s">
        <v>273</v>
      </c>
      <c r="N110" s="18">
        <v>20161206</v>
      </c>
      <c r="P110" s="18" t="s">
        <v>76</v>
      </c>
      <c r="Q110" s="18" t="s">
        <v>54</v>
      </c>
      <c r="R110" s="18" t="s">
        <v>54</v>
      </c>
      <c r="W110" s="34">
        <v>386168409</v>
      </c>
      <c r="X110" s="34">
        <v>426586322.5</v>
      </c>
      <c r="Y110" s="20">
        <v>183260</v>
      </c>
      <c r="Z110" s="18">
        <v>8</v>
      </c>
    </row>
    <row r="111" spans="1:26" x14ac:dyDescent="0.2">
      <c r="A111" s="17" t="s">
        <v>351</v>
      </c>
      <c r="B111" s="28">
        <v>1058073</v>
      </c>
      <c r="C111" s="23" t="s">
        <v>47</v>
      </c>
      <c r="D111" s="28" t="s">
        <v>352</v>
      </c>
      <c r="E111" s="18" t="s">
        <v>353</v>
      </c>
      <c r="F111" s="24">
        <v>58915772.799999997</v>
      </c>
      <c r="G111" s="24">
        <v>73644716</v>
      </c>
      <c r="H111" s="19" t="s">
        <v>41</v>
      </c>
      <c r="I111" s="18" t="s">
        <v>40</v>
      </c>
      <c r="K111" s="18" t="s">
        <v>55</v>
      </c>
      <c r="L111" s="32" t="s">
        <v>37</v>
      </c>
      <c r="Q111" s="18" t="s">
        <v>54</v>
      </c>
      <c r="W111" s="34">
        <v>3587425</v>
      </c>
      <c r="X111" s="34">
        <v>3009633</v>
      </c>
      <c r="Y111" s="20">
        <v>855</v>
      </c>
      <c r="Z111" s="18">
        <v>8</v>
      </c>
    </row>
    <row r="112" spans="1:26" x14ac:dyDescent="0.2">
      <c r="A112" s="17" t="s">
        <v>664</v>
      </c>
      <c r="B112" s="28">
        <v>1188130</v>
      </c>
      <c r="C112" s="23" t="s">
        <v>47</v>
      </c>
      <c r="D112" s="28" t="s">
        <v>665</v>
      </c>
      <c r="E112" s="18" t="s">
        <v>666</v>
      </c>
      <c r="F112" s="24">
        <v>88011205.480000004</v>
      </c>
      <c r="G112" s="24">
        <v>200025467</v>
      </c>
      <c r="H112" s="19" t="s">
        <v>154</v>
      </c>
      <c r="I112" s="18" t="s">
        <v>40</v>
      </c>
      <c r="J112" s="18" t="s">
        <v>49</v>
      </c>
      <c r="K112" s="18" t="s">
        <v>38</v>
      </c>
      <c r="L112" s="32" t="s">
        <v>37</v>
      </c>
      <c r="M112" s="18" t="s">
        <v>52</v>
      </c>
      <c r="N112" s="18">
        <v>20240328</v>
      </c>
      <c r="P112" s="18" t="s">
        <v>76</v>
      </c>
      <c r="W112" s="34">
        <v>106373656</v>
      </c>
      <c r="X112" s="34">
        <v>48649004.5</v>
      </c>
      <c r="Y112" s="20">
        <v>35467</v>
      </c>
      <c r="Z112" s="18">
        <v>8</v>
      </c>
    </row>
    <row r="113" spans="1:26" x14ac:dyDescent="0.2">
      <c r="A113" s="17" t="s">
        <v>274</v>
      </c>
      <c r="B113" s="28">
        <v>1023278</v>
      </c>
      <c r="C113" s="23" t="s">
        <v>47</v>
      </c>
      <c r="D113" s="28" t="s">
        <v>275</v>
      </c>
      <c r="E113" s="18" t="s">
        <v>276</v>
      </c>
      <c r="F113" s="24">
        <v>11415712.949999999</v>
      </c>
      <c r="G113" s="24">
        <v>126841255</v>
      </c>
      <c r="H113" s="19" t="s">
        <v>41</v>
      </c>
      <c r="I113" s="18" t="s">
        <v>40</v>
      </c>
      <c r="K113" s="18" t="s">
        <v>38</v>
      </c>
      <c r="L113" s="32" t="s">
        <v>37</v>
      </c>
      <c r="M113" s="18" t="s">
        <v>268</v>
      </c>
      <c r="N113" s="18">
        <v>20190619</v>
      </c>
      <c r="W113" s="34">
        <v>13928715</v>
      </c>
      <c r="X113" s="34">
        <v>1367805.5</v>
      </c>
      <c r="Y113" s="20">
        <v>1582</v>
      </c>
      <c r="Z113" s="18">
        <v>8</v>
      </c>
    </row>
    <row r="114" spans="1:26" x14ac:dyDescent="0.2">
      <c r="A114" s="17" t="s">
        <v>354</v>
      </c>
      <c r="B114" s="28">
        <v>1057101</v>
      </c>
      <c r="C114" s="23" t="s">
        <v>47</v>
      </c>
      <c r="D114" s="28" t="s">
        <v>355</v>
      </c>
      <c r="E114" s="18" t="s">
        <v>356</v>
      </c>
      <c r="F114" s="24">
        <v>21580523.039999999</v>
      </c>
      <c r="G114" s="24">
        <v>40717968</v>
      </c>
      <c r="H114" s="19" t="s">
        <v>41</v>
      </c>
      <c r="I114" s="18" t="s">
        <v>40</v>
      </c>
      <c r="K114" s="18" t="s">
        <v>55</v>
      </c>
      <c r="L114" s="32" t="s">
        <v>37</v>
      </c>
      <c r="Q114" s="18" t="s">
        <v>54</v>
      </c>
      <c r="W114" s="34">
        <v>4565854</v>
      </c>
      <c r="X114" s="34">
        <v>1504442</v>
      </c>
      <c r="Y114" s="20">
        <v>844</v>
      </c>
      <c r="Z114" s="18">
        <v>8</v>
      </c>
    </row>
    <row r="115" spans="1:26" x14ac:dyDescent="0.2">
      <c r="A115" s="17" t="s">
        <v>534</v>
      </c>
      <c r="B115" s="28">
        <v>1179255</v>
      </c>
      <c r="C115" s="23" t="s">
        <v>47</v>
      </c>
      <c r="D115" s="28" t="s">
        <v>535</v>
      </c>
      <c r="E115" s="18" t="s">
        <v>536</v>
      </c>
      <c r="F115" s="24">
        <v>29613690.739999998</v>
      </c>
      <c r="G115" s="24">
        <v>80037002</v>
      </c>
      <c r="H115" s="19" t="s">
        <v>63</v>
      </c>
      <c r="I115" s="18" t="s">
        <v>40</v>
      </c>
      <c r="K115" s="18" t="s">
        <v>51</v>
      </c>
      <c r="L115" s="32" t="s">
        <v>37</v>
      </c>
      <c r="M115" s="18" t="s">
        <v>52</v>
      </c>
      <c r="N115" s="18">
        <v>20180404</v>
      </c>
      <c r="P115" s="18" t="s">
        <v>76</v>
      </c>
      <c r="W115" s="34">
        <v>4276294</v>
      </c>
      <c r="X115" s="34">
        <v>1488761</v>
      </c>
      <c r="Y115" s="20">
        <v>1866</v>
      </c>
      <c r="Z115" s="18">
        <v>8</v>
      </c>
    </row>
    <row r="116" spans="1:26" x14ac:dyDescent="0.2">
      <c r="A116" s="17" t="s">
        <v>303</v>
      </c>
      <c r="B116" s="28">
        <v>22778</v>
      </c>
      <c r="C116" s="23" t="s">
        <v>47</v>
      </c>
      <c r="D116" s="28" t="s">
        <v>304</v>
      </c>
      <c r="E116" s="18" t="s">
        <v>305</v>
      </c>
      <c r="F116" s="24">
        <v>4505858.12</v>
      </c>
      <c r="G116" s="24">
        <v>225292906</v>
      </c>
      <c r="H116" s="19" t="s">
        <v>93</v>
      </c>
      <c r="I116" s="18" t="s">
        <v>40</v>
      </c>
      <c r="K116" s="18" t="s">
        <v>51</v>
      </c>
      <c r="L116" s="32" t="s">
        <v>37</v>
      </c>
      <c r="M116" s="18" t="s">
        <v>278</v>
      </c>
      <c r="N116" s="18">
        <v>20160321</v>
      </c>
    </row>
    <row r="117" spans="1:26" x14ac:dyDescent="0.2">
      <c r="A117" s="17" t="s">
        <v>638</v>
      </c>
      <c r="B117" s="28">
        <v>1185220</v>
      </c>
      <c r="C117" s="23" t="s">
        <v>47</v>
      </c>
      <c r="D117" s="28" t="s">
        <v>639</v>
      </c>
      <c r="E117" s="18" t="s">
        <v>640</v>
      </c>
      <c r="F117" s="24">
        <v>3490757.88</v>
      </c>
      <c r="G117" s="24">
        <v>87268947</v>
      </c>
      <c r="H117" s="19" t="s">
        <v>63</v>
      </c>
      <c r="I117" s="18" t="s">
        <v>40</v>
      </c>
      <c r="J117" s="18" t="s">
        <v>104</v>
      </c>
      <c r="K117" s="18" t="s">
        <v>38</v>
      </c>
      <c r="L117" s="32" t="s">
        <v>37</v>
      </c>
      <c r="M117" s="18" t="s">
        <v>52</v>
      </c>
      <c r="N117" s="18">
        <v>20211005</v>
      </c>
      <c r="W117" s="34">
        <v>5322919</v>
      </c>
      <c r="X117" s="34">
        <v>341402.5</v>
      </c>
      <c r="Y117" s="20">
        <v>629</v>
      </c>
      <c r="Z117" s="18">
        <v>8</v>
      </c>
    </row>
    <row r="118" spans="1:26" x14ac:dyDescent="0.2">
      <c r="A118" s="17" t="s">
        <v>593</v>
      </c>
      <c r="B118" s="28">
        <v>1184005</v>
      </c>
      <c r="C118" s="23" t="s">
        <v>47</v>
      </c>
      <c r="D118" s="28" t="s">
        <v>594</v>
      </c>
      <c r="E118" s="18" t="s">
        <v>595</v>
      </c>
      <c r="F118" s="24">
        <v>8101992.5999999996</v>
      </c>
      <c r="G118" s="24">
        <v>18004428</v>
      </c>
      <c r="H118" s="19" t="s">
        <v>41</v>
      </c>
      <c r="I118" s="18" t="s">
        <v>40</v>
      </c>
      <c r="K118" s="18" t="s">
        <v>38</v>
      </c>
      <c r="L118" s="32" t="s">
        <v>37</v>
      </c>
      <c r="M118" s="18" t="s">
        <v>52</v>
      </c>
      <c r="N118" s="18">
        <v>20200727</v>
      </c>
      <c r="W118" s="34">
        <v>418783</v>
      </c>
      <c r="X118" s="34">
        <v>242616.5</v>
      </c>
      <c r="Y118" s="20">
        <v>168</v>
      </c>
      <c r="Z118" s="18">
        <v>8</v>
      </c>
    </row>
    <row r="119" spans="1:26" x14ac:dyDescent="0.2">
      <c r="A119" s="17" t="s">
        <v>360</v>
      </c>
      <c r="B119" s="28">
        <v>1023743</v>
      </c>
      <c r="C119" s="23" t="s">
        <v>47</v>
      </c>
      <c r="D119" s="28" t="s">
        <v>361</v>
      </c>
      <c r="E119" s="18" t="s">
        <v>362</v>
      </c>
      <c r="F119" s="24">
        <v>2549829.36</v>
      </c>
      <c r="G119" s="24">
        <v>42497156</v>
      </c>
      <c r="H119" s="19" t="s">
        <v>41</v>
      </c>
      <c r="I119" s="18" t="s">
        <v>40</v>
      </c>
      <c r="K119" s="18" t="s">
        <v>38</v>
      </c>
      <c r="L119" s="32" t="s">
        <v>37</v>
      </c>
      <c r="W119" s="34">
        <v>4205362</v>
      </c>
      <c r="X119" s="34">
        <v>242184</v>
      </c>
      <c r="Y119" s="20">
        <v>665</v>
      </c>
      <c r="Z119" s="18">
        <v>8</v>
      </c>
    </row>
    <row r="120" spans="1:26" x14ac:dyDescent="0.2">
      <c r="A120" s="17" t="s">
        <v>560</v>
      </c>
      <c r="B120" s="28">
        <v>1181035</v>
      </c>
      <c r="C120" s="23" t="s">
        <v>47</v>
      </c>
      <c r="D120" s="28" t="s">
        <v>561</v>
      </c>
      <c r="E120" s="18" t="s">
        <v>562</v>
      </c>
      <c r="F120" s="24">
        <v>20537888.510000002</v>
      </c>
      <c r="G120" s="24">
        <v>50092411</v>
      </c>
      <c r="H120" s="19" t="s">
        <v>63</v>
      </c>
      <c r="I120" s="18" t="s">
        <v>40</v>
      </c>
      <c r="K120" s="18" t="s">
        <v>82</v>
      </c>
      <c r="L120" s="32" t="s">
        <v>13</v>
      </c>
      <c r="M120" s="18" t="s">
        <v>272</v>
      </c>
      <c r="N120" s="18">
        <v>20211126</v>
      </c>
      <c r="P120" s="18" t="s">
        <v>76</v>
      </c>
      <c r="Q120" s="18" t="s">
        <v>54</v>
      </c>
      <c r="T120" s="18" t="s">
        <v>563</v>
      </c>
      <c r="W120" s="34">
        <v>6253851</v>
      </c>
      <c r="X120" s="34">
        <v>3292124.5</v>
      </c>
      <c r="Y120" s="20">
        <v>2253</v>
      </c>
      <c r="Z120" s="18">
        <v>8</v>
      </c>
    </row>
    <row r="121" spans="1:26" x14ac:dyDescent="0.2">
      <c r="A121" s="17" t="s">
        <v>426</v>
      </c>
      <c r="B121" s="28">
        <v>1132880</v>
      </c>
      <c r="C121" s="23" t="s">
        <v>47</v>
      </c>
      <c r="D121" s="28" t="s">
        <v>427</v>
      </c>
      <c r="E121" s="18" t="s">
        <v>428</v>
      </c>
      <c r="F121" s="24">
        <v>15736260.595000001</v>
      </c>
      <c r="G121" s="24">
        <v>286113829</v>
      </c>
      <c r="H121" s="19" t="s">
        <v>97</v>
      </c>
      <c r="I121" s="18" t="s">
        <v>40</v>
      </c>
      <c r="K121" s="18" t="s">
        <v>51</v>
      </c>
      <c r="L121" s="32" t="s">
        <v>37</v>
      </c>
      <c r="M121" s="18" t="s">
        <v>272</v>
      </c>
      <c r="N121" s="18">
        <v>20120306</v>
      </c>
      <c r="Q121" s="18" t="s">
        <v>54</v>
      </c>
      <c r="W121" s="34">
        <v>26356763</v>
      </c>
      <c r="X121" s="34">
        <v>2024385.5</v>
      </c>
      <c r="Y121" s="20">
        <v>1479</v>
      </c>
      <c r="Z121" s="18">
        <v>8</v>
      </c>
    </row>
    <row r="122" spans="1:26" x14ac:dyDescent="0.2">
      <c r="A122" s="17" t="s">
        <v>615</v>
      </c>
      <c r="B122" s="28">
        <v>1184290</v>
      </c>
      <c r="C122" s="23" t="s">
        <v>47</v>
      </c>
      <c r="D122" s="28" t="s">
        <v>616</v>
      </c>
      <c r="E122" s="18" t="s">
        <v>617</v>
      </c>
      <c r="F122" s="24">
        <v>13259788.359999999</v>
      </c>
      <c r="G122" s="24">
        <v>25499593</v>
      </c>
      <c r="H122" s="19" t="s">
        <v>63</v>
      </c>
      <c r="I122" s="18" t="s">
        <v>40</v>
      </c>
      <c r="K122" s="18" t="s">
        <v>61</v>
      </c>
      <c r="L122" s="32" t="s">
        <v>52</v>
      </c>
      <c r="M122" s="18" t="s">
        <v>272</v>
      </c>
      <c r="N122" s="18">
        <v>20220714</v>
      </c>
      <c r="Q122" s="18" t="s">
        <v>54</v>
      </c>
      <c r="V122" s="18" t="s">
        <v>54</v>
      </c>
      <c r="W122" s="34">
        <v>17135809</v>
      </c>
      <c r="X122" s="34">
        <v>3529452.5</v>
      </c>
      <c r="Y122" s="20">
        <v>1262</v>
      </c>
      <c r="Z122" s="18">
        <v>8</v>
      </c>
    </row>
    <row r="123" spans="1:26" x14ac:dyDescent="0.2">
      <c r="A123" s="17" t="s">
        <v>583</v>
      </c>
      <c r="B123" s="28">
        <v>1183446</v>
      </c>
      <c r="C123" s="23" t="s">
        <v>47</v>
      </c>
      <c r="D123" s="28" t="s">
        <v>584</v>
      </c>
      <c r="E123" s="18" t="s">
        <v>585</v>
      </c>
      <c r="F123" s="24">
        <v>206191427.19999999</v>
      </c>
      <c r="G123" s="24">
        <v>234308440</v>
      </c>
      <c r="H123" s="19" t="s">
        <v>63</v>
      </c>
      <c r="I123" s="18" t="s">
        <v>40</v>
      </c>
      <c r="K123" s="18" t="s">
        <v>51</v>
      </c>
      <c r="L123" s="32" t="s">
        <v>37</v>
      </c>
      <c r="M123" s="18" t="s">
        <v>272</v>
      </c>
      <c r="N123" s="18">
        <v>20201214</v>
      </c>
      <c r="P123" s="18" t="s">
        <v>62</v>
      </c>
      <c r="Q123" s="18" t="s">
        <v>54</v>
      </c>
      <c r="W123" s="34">
        <v>9367459</v>
      </c>
      <c r="X123" s="34">
        <v>8912047</v>
      </c>
      <c r="Y123" s="20">
        <v>8369</v>
      </c>
      <c r="Z123" s="18">
        <v>8</v>
      </c>
    </row>
    <row r="124" spans="1:26" x14ac:dyDescent="0.2">
      <c r="A124" s="17" t="s">
        <v>619</v>
      </c>
      <c r="B124" s="28">
        <v>1184230</v>
      </c>
      <c r="C124" s="23" t="s">
        <v>47</v>
      </c>
      <c r="D124" s="28" t="s">
        <v>620</v>
      </c>
      <c r="E124" s="18" t="s">
        <v>621</v>
      </c>
      <c r="F124" s="24">
        <v>14210944623.959999</v>
      </c>
      <c r="G124" s="24">
        <v>83338873</v>
      </c>
      <c r="H124" s="19" t="s">
        <v>41</v>
      </c>
      <c r="I124" s="18" t="s">
        <v>40</v>
      </c>
      <c r="K124" s="18" t="s">
        <v>622</v>
      </c>
      <c r="L124" s="32" t="s">
        <v>153</v>
      </c>
      <c r="M124" s="18" t="s">
        <v>52</v>
      </c>
      <c r="N124" s="18">
        <v>20210201</v>
      </c>
      <c r="R124" s="18" t="s">
        <v>54</v>
      </c>
      <c r="W124" s="34">
        <v>6231992</v>
      </c>
      <c r="X124" s="34">
        <v>985157224.5</v>
      </c>
      <c r="Y124" s="20">
        <v>57715</v>
      </c>
      <c r="Z124" s="18">
        <v>8</v>
      </c>
    </row>
    <row r="125" spans="1:26" x14ac:dyDescent="0.2">
      <c r="A125" s="17" t="s">
        <v>381</v>
      </c>
      <c r="B125" s="28">
        <v>1023538</v>
      </c>
      <c r="C125" s="23" t="s">
        <v>47</v>
      </c>
      <c r="D125" s="28" t="s">
        <v>382</v>
      </c>
      <c r="E125" s="18" t="s">
        <v>383</v>
      </c>
      <c r="F125" s="24">
        <v>5152487.9249999998</v>
      </c>
      <c r="G125" s="24">
        <v>26423015</v>
      </c>
      <c r="H125" s="19" t="s">
        <v>41</v>
      </c>
      <c r="I125" s="18" t="s">
        <v>40</v>
      </c>
      <c r="K125" s="18" t="s">
        <v>51</v>
      </c>
      <c r="L125" s="32" t="s">
        <v>37</v>
      </c>
      <c r="W125" s="34">
        <v>3287461</v>
      </c>
      <c r="X125" s="34">
        <v>645699</v>
      </c>
      <c r="Y125" s="20">
        <v>542</v>
      </c>
      <c r="Z125" s="18">
        <v>8</v>
      </c>
    </row>
    <row r="126" spans="1:26" x14ac:dyDescent="0.2">
      <c r="A126" s="17" t="s">
        <v>384</v>
      </c>
      <c r="B126" s="28">
        <v>1023552</v>
      </c>
      <c r="C126" s="23" t="s">
        <v>47</v>
      </c>
      <c r="D126" s="28" t="s">
        <v>385</v>
      </c>
      <c r="E126" s="18" t="s">
        <v>386</v>
      </c>
      <c r="F126" s="24">
        <v>2451814.6</v>
      </c>
      <c r="G126" s="24">
        <v>122590730</v>
      </c>
      <c r="H126" s="19" t="s">
        <v>63</v>
      </c>
      <c r="I126" s="18" t="s">
        <v>40</v>
      </c>
      <c r="K126" s="18" t="s">
        <v>51</v>
      </c>
      <c r="L126" s="32" t="s">
        <v>37</v>
      </c>
    </row>
    <row r="127" spans="1:26" x14ac:dyDescent="0.2">
      <c r="A127" s="17" t="s">
        <v>551</v>
      </c>
      <c r="B127" s="28">
        <v>1180630</v>
      </c>
      <c r="C127" s="23" t="s">
        <v>47</v>
      </c>
      <c r="D127" s="28" t="s">
        <v>552</v>
      </c>
      <c r="E127" s="18" t="s">
        <v>553</v>
      </c>
      <c r="F127" s="24">
        <v>19257984.899999999</v>
      </c>
      <c r="G127" s="24">
        <v>50020740</v>
      </c>
      <c r="H127" s="19" t="s">
        <v>41</v>
      </c>
      <c r="I127" s="18" t="s">
        <v>40</v>
      </c>
      <c r="K127" s="18" t="s">
        <v>51</v>
      </c>
      <c r="L127" s="32" t="s">
        <v>37</v>
      </c>
      <c r="M127" s="18" t="s">
        <v>272</v>
      </c>
      <c r="N127" s="18">
        <v>20210325</v>
      </c>
      <c r="P127" s="18" t="s">
        <v>76</v>
      </c>
      <c r="Q127" s="18" t="s">
        <v>54</v>
      </c>
      <c r="W127" s="34">
        <v>8237819</v>
      </c>
      <c r="X127" s="34">
        <v>3454091</v>
      </c>
      <c r="Y127" s="20">
        <v>1353</v>
      </c>
      <c r="Z127" s="18">
        <v>8</v>
      </c>
    </row>
    <row r="128" spans="1:26" x14ac:dyDescent="0.2">
      <c r="A128" s="17" t="s">
        <v>573</v>
      </c>
      <c r="B128" s="28">
        <v>1181645</v>
      </c>
      <c r="C128" s="23" t="s">
        <v>47</v>
      </c>
      <c r="D128" s="28" t="s">
        <v>574</v>
      </c>
      <c r="E128" s="18" t="s">
        <v>575</v>
      </c>
      <c r="F128" s="24">
        <v>4312326.55</v>
      </c>
      <c r="G128" s="24">
        <v>123209330</v>
      </c>
      <c r="H128" s="19" t="s">
        <v>41</v>
      </c>
      <c r="I128" s="18" t="s">
        <v>40</v>
      </c>
      <c r="K128" s="18" t="s">
        <v>55</v>
      </c>
      <c r="L128" s="32" t="s">
        <v>37</v>
      </c>
      <c r="M128" s="18" t="s">
        <v>52</v>
      </c>
      <c r="N128" s="18">
        <v>20190429</v>
      </c>
      <c r="W128" s="34">
        <v>9492376</v>
      </c>
      <c r="X128" s="34">
        <v>265917.5</v>
      </c>
      <c r="Y128" s="20">
        <v>707</v>
      </c>
      <c r="Z128" s="18">
        <v>8</v>
      </c>
    </row>
    <row r="129" spans="1:26" x14ac:dyDescent="0.2">
      <c r="A129" s="17" t="s">
        <v>528</v>
      </c>
      <c r="B129" s="28">
        <v>1180840</v>
      </c>
      <c r="C129" s="23" t="s">
        <v>47</v>
      </c>
      <c r="D129" s="28" t="s">
        <v>529</v>
      </c>
      <c r="E129" s="18" t="s">
        <v>530</v>
      </c>
      <c r="F129" s="24">
        <v>14780571.6</v>
      </c>
      <c r="G129" s="24">
        <v>184757145</v>
      </c>
      <c r="H129" s="19" t="s">
        <v>63</v>
      </c>
      <c r="I129" s="18" t="s">
        <v>40</v>
      </c>
      <c r="K129" s="18" t="s">
        <v>51</v>
      </c>
      <c r="L129" s="32" t="s">
        <v>37</v>
      </c>
      <c r="M129" s="18" t="s">
        <v>272</v>
      </c>
      <c r="N129" s="18">
        <v>20220622</v>
      </c>
      <c r="Q129" s="18" t="s">
        <v>54</v>
      </c>
      <c r="W129" s="34">
        <v>20795677</v>
      </c>
      <c r="X129" s="34">
        <v>1195672</v>
      </c>
      <c r="Y129" s="20">
        <v>1149</v>
      </c>
      <c r="Z129" s="18">
        <v>8</v>
      </c>
    </row>
    <row r="130" spans="1:26" x14ac:dyDescent="0.2">
      <c r="A130" s="17" t="s">
        <v>456</v>
      </c>
      <c r="B130" s="28">
        <v>1147385</v>
      </c>
      <c r="C130" s="23" t="s">
        <v>47</v>
      </c>
      <c r="D130" s="28" t="s">
        <v>457</v>
      </c>
      <c r="E130" s="18" t="s">
        <v>458</v>
      </c>
      <c r="F130" s="24">
        <v>1460714.6</v>
      </c>
      <c r="G130" s="24">
        <v>73035730</v>
      </c>
      <c r="H130" s="19" t="s">
        <v>63</v>
      </c>
      <c r="I130" s="18" t="s">
        <v>40</v>
      </c>
      <c r="K130" s="18" t="s">
        <v>50</v>
      </c>
      <c r="L130" s="32" t="s">
        <v>37</v>
      </c>
      <c r="M130" s="18" t="s">
        <v>272</v>
      </c>
      <c r="N130" s="18">
        <v>20121015</v>
      </c>
      <c r="Q130" s="18" t="s">
        <v>54</v>
      </c>
    </row>
    <row r="131" spans="1:26" x14ac:dyDescent="0.2">
      <c r="A131" s="17" t="s">
        <v>376</v>
      </c>
      <c r="B131" s="28">
        <v>14569</v>
      </c>
      <c r="C131" s="23" t="s">
        <v>47</v>
      </c>
      <c r="D131" s="28" t="s">
        <v>377</v>
      </c>
      <c r="E131" s="18" t="s">
        <v>378</v>
      </c>
      <c r="F131" s="24">
        <v>2783847.33</v>
      </c>
      <c r="G131" s="24">
        <v>30931637</v>
      </c>
      <c r="H131" s="19" t="s">
        <v>41</v>
      </c>
      <c r="I131" s="18" t="s">
        <v>40</v>
      </c>
      <c r="K131" s="18" t="s">
        <v>379</v>
      </c>
      <c r="L131" s="32" t="s">
        <v>13</v>
      </c>
      <c r="M131" s="18" t="s">
        <v>268</v>
      </c>
      <c r="N131" s="18">
        <v>20180105</v>
      </c>
      <c r="T131" s="18" t="s">
        <v>380</v>
      </c>
      <c r="W131" s="34">
        <v>1819129</v>
      </c>
      <c r="X131" s="34">
        <v>188505</v>
      </c>
      <c r="Y131" s="20">
        <v>318</v>
      </c>
      <c r="Z131" s="18">
        <v>8</v>
      </c>
    </row>
    <row r="132" spans="1:26" x14ac:dyDescent="0.2">
      <c r="A132" s="17" t="s">
        <v>586</v>
      </c>
      <c r="B132" s="28">
        <v>1183196</v>
      </c>
      <c r="C132" s="23" t="s">
        <v>47</v>
      </c>
      <c r="D132" s="28" t="s">
        <v>587</v>
      </c>
      <c r="E132" s="18" t="s">
        <v>588</v>
      </c>
      <c r="F132" s="24">
        <v>194656.26</v>
      </c>
      <c r="G132" s="24">
        <v>38931252</v>
      </c>
      <c r="H132" s="19" t="s">
        <v>104</v>
      </c>
      <c r="I132" s="18" t="s">
        <v>40</v>
      </c>
      <c r="J132" s="18" t="s">
        <v>104</v>
      </c>
      <c r="K132" s="18" t="s">
        <v>55</v>
      </c>
      <c r="L132" s="32" t="s">
        <v>37</v>
      </c>
      <c r="M132" s="18" t="s">
        <v>272</v>
      </c>
      <c r="N132" s="18">
        <v>20220714</v>
      </c>
      <c r="Q132" s="18" t="s">
        <v>54</v>
      </c>
    </row>
    <row r="133" spans="1:26" x14ac:dyDescent="0.2">
      <c r="A133" s="17" t="s">
        <v>282</v>
      </c>
      <c r="B133" s="28">
        <v>1052334</v>
      </c>
      <c r="C133" s="23" t="s">
        <v>47</v>
      </c>
      <c r="D133" s="28" t="s">
        <v>283</v>
      </c>
      <c r="E133" s="18" t="s">
        <v>284</v>
      </c>
      <c r="F133" s="24">
        <v>3874895.0249999999</v>
      </c>
      <c r="G133" s="24">
        <v>258326335</v>
      </c>
      <c r="H133" s="19" t="s">
        <v>41</v>
      </c>
      <c r="I133" s="18" t="s">
        <v>40</v>
      </c>
      <c r="K133" s="18" t="s">
        <v>55</v>
      </c>
      <c r="L133" s="32" t="s">
        <v>37</v>
      </c>
      <c r="Q133" s="18" t="s">
        <v>54</v>
      </c>
      <c r="W133" s="34">
        <v>23062906</v>
      </c>
      <c r="X133" s="34">
        <v>582680.5</v>
      </c>
      <c r="Y133" s="20">
        <v>653</v>
      </c>
      <c r="Z133" s="18">
        <v>8</v>
      </c>
    </row>
    <row r="134" spans="1:26" x14ac:dyDescent="0.2">
      <c r="A134" s="17" t="s">
        <v>576</v>
      </c>
      <c r="B134" s="28">
        <v>1182960</v>
      </c>
      <c r="C134" s="23" t="s">
        <v>47</v>
      </c>
      <c r="D134" s="28" t="s">
        <v>683</v>
      </c>
      <c r="E134" s="18" t="s">
        <v>684</v>
      </c>
      <c r="F134" s="24">
        <v>63852098.75</v>
      </c>
      <c r="G134" s="24">
        <v>51081679</v>
      </c>
      <c r="H134" s="19" t="s">
        <v>63</v>
      </c>
      <c r="I134" s="18" t="s">
        <v>40</v>
      </c>
      <c r="K134" s="18" t="s">
        <v>55</v>
      </c>
      <c r="L134" s="32" t="s">
        <v>37</v>
      </c>
      <c r="M134" s="18" t="s">
        <v>272</v>
      </c>
      <c r="N134" s="18">
        <v>20210622</v>
      </c>
      <c r="Q134" s="18" t="s">
        <v>54</v>
      </c>
      <c r="W134" s="34">
        <v>341365</v>
      </c>
      <c r="X134" s="34">
        <v>241855.5</v>
      </c>
      <c r="Y134" s="20">
        <v>246</v>
      </c>
      <c r="Z134" s="18">
        <v>8</v>
      </c>
    </row>
    <row r="135" spans="1:26" x14ac:dyDescent="0.2">
      <c r="A135" s="17" t="s">
        <v>518</v>
      </c>
      <c r="B135" s="28">
        <v>1180051</v>
      </c>
      <c r="C135" s="23" t="s">
        <v>47</v>
      </c>
      <c r="D135" s="28" t="s">
        <v>519</v>
      </c>
      <c r="E135" s="18" t="s">
        <v>520</v>
      </c>
      <c r="F135" s="24">
        <v>329282593.36000001</v>
      </c>
      <c r="G135" s="24">
        <v>588004631</v>
      </c>
      <c r="H135" s="19" t="s">
        <v>89</v>
      </c>
      <c r="I135" s="18" t="s">
        <v>40</v>
      </c>
      <c r="K135" s="18" t="s">
        <v>38</v>
      </c>
      <c r="L135" s="32" t="s">
        <v>37</v>
      </c>
      <c r="M135" s="18" t="s">
        <v>52</v>
      </c>
      <c r="N135" s="18">
        <v>20171227</v>
      </c>
      <c r="P135" s="18" t="s">
        <v>62</v>
      </c>
      <c r="W135" s="34">
        <v>292362753</v>
      </c>
      <c r="X135" s="34">
        <v>143854694.5</v>
      </c>
      <c r="Y135" s="20">
        <v>55281</v>
      </c>
      <c r="Z135" s="18">
        <v>8</v>
      </c>
    </row>
    <row r="136" spans="1:26" x14ac:dyDescent="0.2">
      <c r="A136" s="17" t="s">
        <v>396</v>
      </c>
      <c r="B136" s="28">
        <v>1115128</v>
      </c>
      <c r="C136" s="23" t="s">
        <v>47</v>
      </c>
      <c r="D136" s="28" t="s">
        <v>397</v>
      </c>
      <c r="E136" s="18" t="s">
        <v>398</v>
      </c>
      <c r="F136" s="24">
        <v>3888438.82</v>
      </c>
      <c r="G136" s="24">
        <v>777687764</v>
      </c>
      <c r="H136" s="19" t="s">
        <v>93</v>
      </c>
      <c r="I136" s="18" t="s">
        <v>40</v>
      </c>
      <c r="K136" s="18" t="s">
        <v>38</v>
      </c>
      <c r="L136" s="32" t="s">
        <v>37</v>
      </c>
      <c r="M136" s="18" t="s">
        <v>272</v>
      </c>
      <c r="N136" s="18">
        <v>20080407</v>
      </c>
      <c r="P136" s="18" t="s">
        <v>76</v>
      </c>
      <c r="Q136" s="18" t="s">
        <v>54</v>
      </c>
      <c r="W136" s="34">
        <v>84904612</v>
      </c>
      <c r="X136" s="34">
        <v>2278163.5</v>
      </c>
      <c r="Y136" s="20">
        <v>2187</v>
      </c>
      <c r="Z136" s="18">
        <v>8</v>
      </c>
    </row>
    <row r="137" spans="1:26" x14ac:dyDescent="0.2">
      <c r="A137" s="17" t="s">
        <v>401</v>
      </c>
      <c r="B137" s="28">
        <v>1115369</v>
      </c>
      <c r="C137" s="23" t="s">
        <v>47</v>
      </c>
      <c r="D137" s="28" t="s">
        <v>402</v>
      </c>
      <c r="E137" s="18" t="s">
        <v>403</v>
      </c>
      <c r="F137" s="24">
        <v>743926.65</v>
      </c>
      <c r="G137" s="24">
        <v>14878533</v>
      </c>
      <c r="H137" s="19" t="s">
        <v>89</v>
      </c>
      <c r="I137" s="18" t="s">
        <v>40</v>
      </c>
      <c r="J137" s="18" t="s">
        <v>65</v>
      </c>
      <c r="K137" s="18" t="s">
        <v>61</v>
      </c>
      <c r="L137" s="32" t="s">
        <v>52</v>
      </c>
      <c r="M137" s="18" t="s">
        <v>277</v>
      </c>
      <c r="N137" s="18">
        <v>20190319</v>
      </c>
      <c r="Q137" s="18" t="s">
        <v>54</v>
      </c>
      <c r="V137" s="18" t="s">
        <v>54</v>
      </c>
      <c r="W137" s="34">
        <v>18630936</v>
      </c>
      <c r="X137" s="34">
        <v>107818.5</v>
      </c>
      <c r="Y137" s="20">
        <v>577</v>
      </c>
      <c r="Z137" s="18">
        <v>8</v>
      </c>
    </row>
    <row r="138" spans="1:26" x14ac:dyDescent="0.2">
      <c r="A138" s="17" t="s">
        <v>641</v>
      </c>
      <c r="B138" s="28">
        <v>1185615</v>
      </c>
      <c r="C138" s="23" t="s">
        <v>47</v>
      </c>
      <c r="D138" s="28" t="s">
        <v>642</v>
      </c>
      <c r="E138" s="18" t="s">
        <v>643</v>
      </c>
      <c r="F138" s="24">
        <v>3111469.05</v>
      </c>
      <c r="G138" s="24">
        <v>207431270</v>
      </c>
      <c r="H138" s="19" t="s">
        <v>93</v>
      </c>
      <c r="I138" s="18" t="s">
        <v>40</v>
      </c>
      <c r="J138" s="18" t="s">
        <v>49</v>
      </c>
      <c r="K138" s="18" t="s">
        <v>61</v>
      </c>
      <c r="L138" s="32" t="s">
        <v>52</v>
      </c>
      <c r="M138" s="18" t="s">
        <v>52</v>
      </c>
      <c r="N138" s="18">
        <v>20211130</v>
      </c>
      <c r="V138" s="18" t="s">
        <v>54</v>
      </c>
      <c r="W138" s="34">
        <v>24016342</v>
      </c>
      <c r="X138" s="34">
        <v>479909</v>
      </c>
      <c r="Y138" s="20">
        <v>802</v>
      </c>
      <c r="Z138" s="18">
        <v>8</v>
      </c>
    </row>
    <row r="139" spans="1:26" x14ac:dyDescent="0.2">
      <c r="A139" s="17" t="s">
        <v>465</v>
      </c>
      <c r="B139" s="28">
        <v>1023697</v>
      </c>
      <c r="C139" s="23" t="s">
        <v>47</v>
      </c>
      <c r="D139" s="28" t="s">
        <v>466</v>
      </c>
      <c r="E139" s="18" t="s">
        <v>467</v>
      </c>
      <c r="F139" s="24">
        <v>5946990.3899999997</v>
      </c>
      <c r="G139" s="24">
        <v>198233013</v>
      </c>
      <c r="H139" s="19" t="s">
        <v>89</v>
      </c>
      <c r="I139" s="18" t="s">
        <v>40</v>
      </c>
      <c r="K139" s="18" t="s">
        <v>498</v>
      </c>
      <c r="L139" s="32" t="s">
        <v>13</v>
      </c>
      <c r="M139" s="18" t="s">
        <v>268</v>
      </c>
      <c r="N139" s="18">
        <v>20130205</v>
      </c>
      <c r="T139" s="18" t="s">
        <v>673</v>
      </c>
      <c r="W139" s="34">
        <v>25415571</v>
      </c>
      <c r="X139" s="34">
        <v>799150.5</v>
      </c>
      <c r="Y139" s="20">
        <v>489</v>
      </c>
      <c r="Z139" s="18">
        <v>8</v>
      </c>
    </row>
    <row r="140" spans="1:26" x14ac:dyDescent="0.2">
      <c r="A140" s="17" t="s">
        <v>567</v>
      </c>
      <c r="B140" s="28">
        <v>1182370</v>
      </c>
      <c r="C140" s="23" t="s">
        <v>47</v>
      </c>
      <c r="D140" s="28" t="s">
        <v>568</v>
      </c>
      <c r="E140" s="18" t="s">
        <v>569</v>
      </c>
      <c r="F140" s="24">
        <v>7418405.1150000002</v>
      </c>
      <c r="G140" s="24">
        <v>54951149</v>
      </c>
      <c r="H140" s="19" t="s">
        <v>41</v>
      </c>
      <c r="I140" s="18" t="s">
        <v>40</v>
      </c>
      <c r="K140" s="18" t="s">
        <v>51</v>
      </c>
      <c r="L140" s="32" t="s">
        <v>37</v>
      </c>
      <c r="M140" s="18" t="s">
        <v>272</v>
      </c>
      <c r="N140" s="18">
        <v>20201211</v>
      </c>
      <c r="P140" s="18" t="s">
        <v>62</v>
      </c>
      <c r="Q140" s="18" t="s">
        <v>54</v>
      </c>
      <c r="W140" s="34">
        <v>4600571</v>
      </c>
      <c r="X140" s="34">
        <v>967852.5</v>
      </c>
      <c r="Y140" s="20">
        <v>1024</v>
      </c>
      <c r="Z140" s="18">
        <v>8</v>
      </c>
    </row>
    <row r="141" spans="1:26" x14ac:dyDescent="0.2">
      <c r="A141" s="17" t="s">
        <v>596</v>
      </c>
      <c r="B141" s="28">
        <v>1184070</v>
      </c>
      <c r="C141" s="23" t="s">
        <v>47</v>
      </c>
      <c r="D141" s="28" t="s">
        <v>597</v>
      </c>
      <c r="E141" s="18" t="s">
        <v>598</v>
      </c>
      <c r="F141" s="24">
        <v>2529999.77</v>
      </c>
      <c r="G141" s="24">
        <v>10999999</v>
      </c>
      <c r="H141" s="19" t="s">
        <v>63</v>
      </c>
      <c r="I141" s="18" t="s">
        <v>40</v>
      </c>
      <c r="K141" s="18" t="s">
        <v>69</v>
      </c>
      <c r="L141" s="32" t="s">
        <v>13</v>
      </c>
      <c r="M141" s="18" t="s">
        <v>272</v>
      </c>
      <c r="N141" s="18">
        <v>20231115</v>
      </c>
      <c r="Q141" s="18" t="s">
        <v>54</v>
      </c>
      <c r="T141" s="18" t="s">
        <v>599</v>
      </c>
      <c r="W141" s="34">
        <v>1117159</v>
      </c>
      <c r="X141" s="34">
        <v>181349</v>
      </c>
      <c r="Y141" s="20">
        <v>281</v>
      </c>
      <c r="Z141" s="18">
        <v>4</v>
      </c>
    </row>
    <row r="142" spans="1:26" x14ac:dyDescent="0.2">
      <c r="A142" s="17" t="s">
        <v>691</v>
      </c>
      <c r="B142" s="28">
        <v>1188745</v>
      </c>
      <c r="C142" s="23" t="s">
        <v>47</v>
      </c>
      <c r="D142" s="28" t="s">
        <v>692</v>
      </c>
      <c r="E142" s="18" t="s">
        <v>693</v>
      </c>
      <c r="F142" s="24">
        <v>29123238.899999999</v>
      </c>
      <c r="G142" s="24">
        <v>28552195</v>
      </c>
      <c r="H142" s="19" t="s">
        <v>49</v>
      </c>
      <c r="I142" s="18" t="s">
        <v>40</v>
      </c>
      <c r="J142" s="18" t="s">
        <v>49</v>
      </c>
      <c r="K142" s="18" t="s">
        <v>115</v>
      </c>
      <c r="L142" s="32" t="s">
        <v>56</v>
      </c>
      <c r="M142" s="18" t="s">
        <v>52</v>
      </c>
      <c r="N142" s="18">
        <v>20250722</v>
      </c>
      <c r="W142" s="34">
        <v>3336764</v>
      </c>
      <c r="X142" s="34">
        <v>4621033.5</v>
      </c>
      <c r="Y142" s="20">
        <v>4033</v>
      </c>
      <c r="Z142" s="18">
        <v>2</v>
      </c>
    </row>
    <row r="143" spans="1:26" x14ac:dyDescent="0.2">
      <c r="A143" s="17" t="s">
        <v>333</v>
      </c>
      <c r="B143" s="28">
        <v>1089804</v>
      </c>
      <c r="C143" s="23" t="s">
        <v>47</v>
      </c>
      <c r="D143" s="28" t="s">
        <v>334</v>
      </c>
      <c r="E143" s="18" t="s">
        <v>335</v>
      </c>
      <c r="F143" s="24">
        <v>4103936.85</v>
      </c>
      <c r="G143" s="24">
        <v>63137490</v>
      </c>
      <c r="H143" s="19" t="s">
        <v>63</v>
      </c>
      <c r="I143" s="18" t="s">
        <v>40</v>
      </c>
      <c r="K143" s="18" t="s">
        <v>38</v>
      </c>
      <c r="L143" s="32" t="s">
        <v>37</v>
      </c>
      <c r="W143" s="34">
        <v>4389612</v>
      </c>
      <c r="X143" s="34">
        <v>292722</v>
      </c>
      <c r="Y143" s="20">
        <v>265</v>
      </c>
      <c r="Z143" s="18">
        <v>8</v>
      </c>
    </row>
    <row r="144" spans="1:26" x14ac:dyDescent="0.2">
      <c r="A144" s="17" t="s">
        <v>339</v>
      </c>
      <c r="B144" s="28">
        <v>11587</v>
      </c>
      <c r="C144" s="23" t="s">
        <v>47</v>
      </c>
      <c r="D144" s="28" t="s">
        <v>340</v>
      </c>
      <c r="E144" s="18" t="s">
        <v>341</v>
      </c>
      <c r="F144" s="24">
        <v>26957703.645</v>
      </c>
      <c r="G144" s="24">
        <v>145717317</v>
      </c>
      <c r="H144" s="19" t="s">
        <v>89</v>
      </c>
      <c r="I144" s="18" t="s">
        <v>40</v>
      </c>
      <c r="K144" s="18" t="s">
        <v>84</v>
      </c>
      <c r="L144" s="32" t="s">
        <v>153</v>
      </c>
      <c r="M144" s="18" t="s">
        <v>278</v>
      </c>
      <c r="N144" s="18">
        <v>20180112</v>
      </c>
      <c r="P144" s="18" t="s">
        <v>76</v>
      </c>
      <c r="W144" s="34">
        <v>9913551</v>
      </c>
      <c r="X144" s="34">
        <v>2014106.5</v>
      </c>
      <c r="Y144" s="20">
        <v>1511</v>
      </c>
      <c r="Z144" s="18">
        <v>8</v>
      </c>
    </row>
    <row r="145" spans="1:26" x14ac:dyDescent="0.2">
      <c r="A145" s="17" t="s">
        <v>492</v>
      </c>
      <c r="B145" s="28">
        <v>1173415</v>
      </c>
      <c r="C145" s="23" t="s">
        <v>47</v>
      </c>
      <c r="D145" s="28" t="s">
        <v>493</v>
      </c>
      <c r="E145" s="18" t="s">
        <v>494</v>
      </c>
      <c r="F145" s="24">
        <v>4076560.08</v>
      </c>
      <c r="G145" s="24">
        <v>271770672</v>
      </c>
      <c r="H145" s="19" t="s">
        <v>41</v>
      </c>
      <c r="I145" s="18" t="s">
        <v>40</v>
      </c>
      <c r="K145" s="18" t="s">
        <v>38</v>
      </c>
      <c r="L145" s="32" t="s">
        <v>37</v>
      </c>
      <c r="M145" s="18" t="s">
        <v>277</v>
      </c>
      <c r="N145" s="18">
        <v>20181122</v>
      </c>
      <c r="Q145" s="18" t="s">
        <v>54</v>
      </c>
      <c r="W145" s="34">
        <v>3585033</v>
      </c>
      <c r="X145" s="34">
        <v>45748.5</v>
      </c>
      <c r="Y145" s="20">
        <v>197</v>
      </c>
      <c r="Z145" s="18">
        <v>8</v>
      </c>
    </row>
    <row r="146" spans="1:26" x14ac:dyDescent="0.2">
      <c r="A146" s="17" t="s">
        <v>330</v>
      </c>
      <c r="B146" s="28">
        <v>22292</v>
      </c>
      <c r="C146" s="23" t="s">
        <v>47</v>
      </c>
      <c r="D146" s="28" t="s">
        <v>331</v>
      </c>
      <c r="E146" s="18" t="s">
        <v>332</v>
      </c>
      <c r="F146" s="24">
        <v>773241.28</v>
      </c>
      <c r="G146" s="24">
        <v>19331032</v>
      </c>
      <c r="H146" s="19" t="s">
        <v>41</v>
      </c>
      <c r="I146" s="18" t="s">
        <v>40</v>
      </c>
      <c r="K146" s="18" t="s">
        <v>85</v>
      </c>
      <c r="L146" s="32" t="s">
        <v>13</v>
      </c>
      <c r="T146" s="18" t="s">
        <v>182</v>
      </c>
    </row>
    <row r="147" spans="1:26" x14ac:dyDescent="0.2">
      <c r="A147" s="17" t="s">
        <v>484</v>
      </c>
      <c r="B147" s="28">
        <v>1167685</v>
      </c>
      <c r="C147" s="23" t="s">
        <v>47</v>
      </c>
      <c r="D147" s="28" t="s">
        <v>485</v>
      </c>
      <c r="E147" s="18" t="s">
        <v>486</v>
      </c>
      <c r="F147" s="24">
        <v>217656076.66</v>
      </c>
      <c r="G147" s="24">
        <v>99842237</v>
      </c>
      <c r="H147" s="19" t="s">
        <v>63</v>
      </c>
      <c r="I147" s="18" t="s">
        <v>40</v>
      </c>
      <c r="K147" s="18" t="s">
        <v>61</v>
      </c>
      <c r="L147" s="32" t="s">
        <v>52</v>
      </c>
      <c r="M147" s="18" t="s">
        <v>277</v>
      </c>
      <c r="N147" s="18">
        <v>20190903</v>
      </c>
      <c r="Q147" s="18" t="s">
        <v>54</v>
      </c>
      <c r="R147" s="18" t="s">
        <v>54</v>
      </c>
      <c r="V147" s="18" t="s">
        <v>54</v>
      </c>
      <c r="W147" s="34">
        <v>46993219</v>
      </c>
      <c r="X147" s="34">
        <v>49971602.5</v>
      </c>
      <c r="Y147" s="20">
        <v>27413</v>
      </c>
      <c r="Z147" s="18">
        <v>8</v>
      </c>
    </row>
  </sheetData>
  <autoFilter ref="A10:Z147" xr:uid="{00000000-0009-0000-0000-000002000000}"/>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Tech Issuers August 2025</vt:lpstr>
      <vt:lpstr>TSXV Tech Issuers August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Marvie Quintana</cp:lastModifiedBy>
  <dcterms:created xsi:type="dcterms:W3CDTF">2012-10-12T19:37:14Z</dcterms:created>
  <dcterms:modified xsi:type="dcterms:W3CDTF">2025-09-18T18:20:08Z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