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Key Database\MiG\TSX TSXV ISSUER LISTS\TSX and TSXV Issuer Lists _ 2025\06_June 2025\"/>
    </mc:Choice>
  </mc:AlternateContent>
  <bookViews>
    <workbookView xWindow="0" yWindow="0" windowWidth="28800" windowHeight="12450" firstSheet="1" activeTab="1"/>
  </bookViews>
  <sheets>
    <sheet name="_CIQHiddenCacheSheet" sheetId="14" state="veryHidden" r:id="rId1"/>
    <sheet name="TSX Issuers June 2025" sheetId="1" r:id="rId2"/>
  </sheets>
  <definedNames>
    <definedName name="_xlnm._FilterDatabase" localSheetId="1" hidden="1">'TSX Issuers June 2025'!$A$10:$X$10</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Issuers June 2025'!$B$10:$X$10</definedName>
    <definedName name="TSXV_2012">#REF!</definedName>
  </definedNames>
  <calcPr calcId="162913"/>
</workbook>
</file>

<file path=xl/calcChain.xml><?xml version="1.0" encoding="utf-8"?>
<calcChain xmlns="http://schemas.openxmlformats.org/spreadsheetml/2006/main">
  <c r="E8" i="1" l="1"/>
  <c r="C8" i="1"/>
</calcChain>
</file>

<file path=xl/sharedStrings.xml><?xml version="1.0" encoding="utf-8"?>
<sst xmlns="http://schemas.openxmlformats.org/spreadsheetml/2006/main" count="275" uniqueCount="135">
  <si>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</si>
  <si>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</si>
  <si>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</si>
  <si>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</si>
  <si>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</si>
  <si>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</si>
  <si>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</si>
  <si>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</si>
  <si>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</si>
  <si>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</si>
  <si>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</si>
  <si>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 xml:space="preserve">Technology Sub-Sector </t>
  </si>
  <si>
    <t>Sub
Sector</t>
  </si>
  <si>
    <t>Number of
Months of 
Trading Data</t>
  </si>
  <si>
    <t xml:space="preserve">This information is provided for information purposes only.  Neither TMX Group Limited nor any of its affiliated companies represents, warrants or guarantees the accuracy or completeness of the information contained in this document </t>
  </si>
  <si>
    <t>Co_ID</t>
  </si>
  <si>
    <t>Consumer Products &amp; Services
Sub-Sector</t>
  </si>
  <si>
    <t>Israel Related</t>
  </si>
  <si>
    <t>Interlisted I</t>
  </si>
  <si>
    <t>Trading 
on OTC</t>
  </si>
  <si>
    <t>Listing Date</t>
  </si>
  <si>
    <t>Number of Issuers</t>
  </si>
  <si>
    <t>Total Market Cap (C$)</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</si>
  <si>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</si>
  <si>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</si>
  <si>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</si>
  <si>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</si>
  <si>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Canada</t>
  </si>
  <si>
    <t>ON</t>
  </si>
  <si>
    <t>IPO</t>
  </si>
  <si>
    <t>Technology</t>
  </si>
  <si>
    <t>TSX</t>
  </si>
  <si>
    <t>TSXV</t>
  </si>
  <si>
    <t>© 2025 TSX Inc. All Rights Reserved. Do not copy, distribute, sell or modify this document without TSX Inc.'s prior written consent.</t>
  </si>
  <si>
    <t>CPC</t>
  </si>
  <si>
    <t>Blockchain/Cryptocurrency</t>
  </si>
  <si>
    <t>QC</t>
  </si>
  <si>
    <t>Consumer Products &amp; Services</t>
  </si>
  <si>
    <t>BC</t>
  </si>
  <si>
    <t>Other</t>
  </si>
  <si>
    <t>TSXV Grad</t>
  </si>
  <si>
    <t>Y</t>
  </si>
  <si>
    <t>AB</t>
  </si>
  <si>
    <t>V-04500</t>
  </si>
  <si>
    <t>Adcore Inc.</t>
  </si>
  <si>
    <t>ADCO</t>
  </si>
  <si>
    <t>Israel</t>
  </si>
  <si>
    <t>OTCQX</t>
  </si>
  <si>
    <t>Internet Software &amp; Services</t>
  </si>
  <si>
    <t>Oil &amp; Gas</t>
  </si>
  <si>
    <t>Agriculture</t>
  </si>
  <si>
    <t>MB</t>
  </si>
  <si>
    <t>Australia</t>
  </si>
  <si>
    <t>AIM</t>
  </si>
  <si>
    <t>NasdaqGM</t>
  </si>
  <si>
    <t>Consumer Staples</t>
  </si>
  <si>
    <t>OTCQB</t>
  </si>
  <si>
    <t>Life Sciences</t>
  </si>
  <si>
    <t>Biotechnology</t>
  </si>
  <si>
    <t>Pharmaceuticals</t>
  </si>
  <si>
    <t>BAY0005</t>
  </si>
  <si>
    <t>Baylin Technologies Inc.</t>
  </si>
  <si>
    <t>BYL</t>
  </si>
  <si>
    <t>Hardware &amp; Equipment</t>
  </si>
  <si>
    <t>V-04579</t>
  </si>
  <si>
    <t>Bitfarms Ltd.</t>
  </si>
  <si>
    <t>BITF</t>
  </si>
  <si>
    <t>Fintech</t>
  </si>
  <si>
    <t>Australia/NZ/PNG</t>
  </si>
  <si>
    <t>V-03983</t>
  </si>
  <si>
    <t>Else Nutrition Holdings Inc.</t>
  </si>
  <si>
    <t>BABY</t>
  </si>
  <si>
    <t>QT</t>
  </si>
  <si>
    <t>QT from NEX</t>
  </si>
  <si>
    <t>RTO</t>
  </si>
  <si>
    <t>V-02666</t>
  </si>
  <si>
    <t>Eco (Atlantic) Oil &amp; Gas Ltd.</t>
  </si>
  <si>
    <t>EOG</t>
  </si>
  <si>
    <t>V-02744</t>
  </si>
  <si>
    <t>Water Ways Technologies Inc.</t>
  </si>
  <si>
    <t>WWT</t>
  </si>
  <si>
    <t>V-03742</t>
  </si>
  <si>
    <t>Vaxil Bio Ltd.</t>
  </si>
  <si>
    <t>VXL</t>
  </si>
  <si>
    <t>V-04016</t>
  </si>
  <si>
    <t>NurExone Biologic Inc.</t>
  </si>
  <si>
    <t>NRX</t>
  </si>
  <si>
    <t>V-04198</t>
  </si>
  <si>
    <t>Zoomd Technologies Ltd.</t>
  </si>
  <si>
    <t>ZOMD</t>
  </si>
  <si>
    <t>V-04259</t>
  </si>
  <si>
    <t>Kidoz Inc.</t>
  </si>
  <si>
    <t>IPO/CPC</t>
  </si>
  <si>
    <t>V-04482</t>
  </si>
  <si>
    <t>Cann-is Capital Corp.</t>
  </si>
  <si>
    <t>NIS.P</t>
  </si>
  <si>
    <t>V-04495</t>
  </si>
  <si>
    <t>Banxa Holdings Inc.</t>
  </si>
  <si>
    <t>BNXA</t>
  </si>
  <si>
    <t>V-04545</t>
  </si>
  <si>
    <t>A-Labs Capital II Corp.</t>
  </si>
  <si>
    <t>ALAB.P</t>
  </si>
  <si>
    <t>V-04598</t>
  </si>
  <si>
    <t>A-Labs Capital IV Corp.</t>
  </si>
  <si>
    <t>ALCC.P</t>
  </si>
  <si>
    <t>V-04613</t>
  </si>
  <si>
    <t>Plantify Foods Inc.</t>
  </si>
  <si>
    <t>PTFY</t>
  </si>
  <si>
    <t>V-04635</t>
  </si>
  <si>
    <t>V-04679</t>
  </si>
  <si>
    <t>SuperBuzz Inc.</t>
  </si>
  <si>
    <t>SPZ</t>
  </si>
  <si>
    <t>V-04680</t>
  </si>
  <si>
    <t>V-04766</t>
  </si>
  <si>
    <t>Alterego Ventures 24 Corp.</t>
  </si>
  <si>
    <t>ALTR.P</t>
  </si>
  <si>
    <t>V-04814</t>
  </si>
  <si>
    <t>Wellfield Technologies Inc.</t>
  </si>
  <si>
    <t>WFLD</t>
  </si>
  <si>
    <t>V-04852</t>
  </si>
  <si>
    <t>Reem Capital Corp.</t>
  </si>
  <si>
    <t>REEM.P</t>
  </si>
  <si>
    <t>V-04878</t>
  </si>
  <si>
    <t>Solid Impact Investments Corp.</t>
  </si>
  <si>
    <t>SOLI.P</t>
  </si>
  <si>
    <t>IC Group Holdings Inc.</t>
  </si>
  <si>
    <t>ICGH</t>
  </si>
  <si>
    <t>Eshbal Functional Food Inc.</t>
  </si>
  <si>
    <t>ESBL</t>
  </si>
  <si>
    <t>KDOZ</t>
  </si>
  <si>
    <t>Market Cap (C$)
30-June-2025</t>
  </si>
  <si>
    <t>O/S Shares
30-June-2025</t>
  </si>
  <si>
    <t>Volume YTD
30-June-2025</t>
  </si>
  <si>
    <t>Value (C$) YTD
30-June-2025</t>
  </si>
  <si>
    <t>Number of 
Trades YTD
30-June-2025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</si>
</sst>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8" x14ac:knownFonts="1">
    <font>
      <sz val="10"/>
      <name val="Arial"/>
    </font>
    <font>
      <sz val="11"/>
      <color theme="1"/>
      <name val="Calibri"/>
      <family val="2"/>
      <scheme val="minor"/>
    </font>
    <font>
      <sz val="10"/>
      <name val="Arial"/>
      <family val="2"/>
    </font>
    <font>
      <sz val="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4">
    <fill>
      <patternFill patternType="none"/>
    </fill>
    <fill>
      <patternFill patternType="gray125"/>
    </fill>
    <fill>
      <patternFill patternType="solid">
        <fgColor indexed="18"/>
        <bgColor indexed="64"/>
      </patternFill>
    </fill>
    <fill>
      <patternFill patternType="solid">
        <fgColor rgb="FF309299"/>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6" fillId="0" borderId="0" applyAlignment="0"/>
  </cellStyleXfs>
  <cellXfs count="36">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4" fillId="0" borderId="1" xfId="0" applyFont="1" applyFill="1" applyBorder="1" applyAlignment="1">
      <alignment horizontal="center"/>
    </xf>
    <xf numFmtId="0" fontId="4" fillId="0" borderId="1" xfId="0" applyFont="1" applyFill="1" applyBorder="1" applyAlignment="1"/>
    <xf numFmtId="0" fontId="4" fillId="0" borderId="1" xfId="0" applyFont="1" applyFill="1" applyBorder="1" applyAlignment="1">
      <alignment horizontal="center" wrapText="1"/>
    </xf>
    <xf numFmtId="164" fontId="4"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3" fillId="0" borderId="0" xfId="0" applyFont="1" applyAlignment="1"/>
    <xf numFmtId="164" fontId="3" fillId="0" borderId="0" xfId="1" applyNumberFormat="1" applyFont="1" applyAlignment="1">
      <alignment horizontal="right"/>
    </xf>
    <xf numFmtId="0" fontId="3" fillId="0" borderId="0" xfId="0" applyFont="1" applyAlignment="1">
      <alignment horizontal="left"/>
    </xf>
    <xf numFmtId="1" fontId="3" fillId="0" borderId="0" xfId="0" applyNumberFormat="1" applyFont="1" applyAlignment="1">
      <alignment horizontal="center"/>
    </xf>
    <xf numFmtId="164" fontId="3" fillId="0" borderId="0" xfId="1" applyNumberFormat="1" applyFont="1" applyAlignment="1"/>
    <xf numFmtId="0" fontId="7" fillId="3" borderId="2" xfId="0" applyFont="1" applyFill="1" applyBorder="1" applyAlignment="1">
      <alignment horizontal="center"/>
    </xf>
    <xf numFmtId="0" fontId="7" fillId="3" borderId="7" xfId="0" applyFont="1" applyFill="1" applyBorder="1" applyAlignment="1">
      <alignment horizontal="center"/>
    </xf>
    <xf numFmtId="0" fontId="7" fillId="3" borderId="8" xfId="0" applyFont="1" applyFill="1" applyBorder="1" applyAlignment="1">
      <alignment horizontal="center"/>
    </xf>
    <xf numFmtId="37" fontId="7" fillId="3" borderId="8" xfId="1" applyNumberFormat="1" applyFont="1" applyFill="1" applyBorder="1" applyAlignment="1">
      <alignment horizontal="center"/>
    </xf>
    <xf numFmtId="37" fontId="7" fillId="3" borderId="9" xfId="1" applyNumberFormat="1" applyFont="1" applyFill="1" applyBorder="1" applyAlignment="1">
      <alignment horizontal="center"/>
    </xf>
    <xf numFmtId="0" fontId="7" fillId="3" borderId="3" xfId="0" applyFont="1" applyFill="1" applyBorder="1" applyAlignment="1"/>
    <xf numFmtId="0" fontId="7" fillId="3" borderId="4" xfId="0" applyFont="1" applyFill="1" applyBorder="1" applyAlignment="1"/>
    <xf numFmtId="0" fontId="7" fillId="3" borderId="0" xfId="0" applyFont="1" applyFill="1" applyBorder="1" applyAlignment="1"/>
    <xf numFmtId="0" fontId="7" fillId="3" borderId="6" xfId="0" applyFont="1" applyFill="1" applyBorder="1" applyAlignment="1"/>
    <xf numFmtId="0" fontId="7" fillId="3" borderId="5" xfId="0" applyFont="1" applyFill="1" applyBorder="1" applyAlignment="1"/>
  </cellXfs>
  <cellStyles count="4">
    <cellStyle name="Comma" xfId="1" builtinId="3"/>
    <cellStyle name="Normal" xfId="0" builtinId="0"/>
    <cellStyle name="Normal 2" xfId="2"/>
    <cellStyle name="TextNormal" xfId="3"/>
  </cellStyles>
  <dxfs count="1">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23</v>
      </c>
      <c r="C1" t="s">
        <v>24</v>
      </c>
      <c r="D1" t="s">
        <v>25</v>
      </c>
      <c r="E1" t="s">
        <v>26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3"/>
  <sheetViews>
    <sheetView tabSelected="1" topLeftCell="B1" zoomScale="90" zoomScaleNormal="90" workbookViewId="0">
      <selection activeCell="B7" sqref="B7"/>
    </sheetView>
  </sheetViews>
  <sheetFormatPr defaultColWidth="9.140625" defaultRowHeight="12.75" x14ac:dyDescent="0.2"/>
  <cols>
    <col min="1" max="1" width="10.7109375" style="17" hidden="1" customWidth="1"/>
    <col min="2" max="2" width="12.5703125" style="17" customWidth="1"/>
    <col min="3" max="3" width="28.42578125" style="17" bestFit="1" customWidth="1"/>
    <col min="4" max="4" width="11" style="18" bestFit="1" customWidth="1"/>
    <col min="5" max="5" width="22.5703125" style="20" bestFit="1" customWidth="1"/>
    <col min="6" max="6" width="16.7109375" style="20" bestFit="1" customWidth="1"/>
    <col min="7" max="7" width="17" style="18" bestFit="1" customWidth="1"/>
    <col min="8" max="8" width="27.140625" style="19" bestFit="1" customWidth="1"/>
    <col min="9" max="9" width="24" style="18" bestFit="1" customWidth="1"/>
    <col min="10" max="10" width="12.7109375" style="18" bestFit="1" customWidth="1"/>
    <col min="11" max="11" width="16.42578125" style="18" bestFit="1" customWidth="1"/>
    <col min="12" max="13" width="15.5703125" style="18" bestFit="1" customWidth="1"/>
    <col min="14" max="14" width="15" style="18" bestFit="1" customWidth="1"/>
    <col min="15" max="15" width="12" style="18" bestFit="1" customWidth="1"/>
    <col min="16" max="16" width="12.42578125" style="18" bestFit="1" customWidth="1"/>
    <col min="17" max="17" width="11.85546875" style="18" bestFit="1" customWidth="1"/>
    <col min="18" max="18" width="30.28515625" style="18" bestFit="1" customWidth="1"/>
    <col min="19" max="19" width="25.42578125" style="18" bestFit="1" customWidth="1"/>
    <col min="20" max="20" width="27.140625" style="19" bestFit="1" customWidth="1"/>
    <col min="21" max="21" width="16.7109375" style="20" bestFit="1" customWidth="1"/>
    <col min="22" max="22" width="18.42578125" style="20" bestFit="1" customWidth="1"/>
    <col min="23" max="23" width="16.7109375" style="20" bestFit="1" customWidth="1"/>
    <col min="24" max="24" width="16.28515625" style="17" bestFit="1" customWidth="1"/>
    <col min="25" max="16384" width="9.140625" style="17"/>
  </cols>
  <sheetData>
    <row r="1" spans="1:24" s="7" customFormat="1" x14ac:dyDescent="0.2">
      <c r="B1" s="2" t="s">
        <v>14</v>
      </c>
      <c r="D1" s="1"/>
      <c r="E1" s="6"/>
      <c r="F1" s="4"/>
      <c r="G1" s="1"/>
      <c r="H1" s="6"/>
      <c r="I1" s="1"/>
      <c r="J1" s="1"/>
      <c r="K1" s="1"/>
      <c r="L1" s="1"/>
      <c r="M1" s="1"/>
      <c r="N1" s="1"/>
      <c r="O1" s="1"/>
      <c r="P1" s="1"/>
      <c r="Q1" s="1"/>
      <c r="R1" s="1"/>
      <c r="S1" s="1"/>
      <c r="T1" s="6"/>
      <c r="U1" s="6"/>
      <c r="V1" s="6"/>
      <c r="W1" s="6"/>
    </row>
    <row r="2" spans="1:24" s="7" customFormat="1" x14ac:dyDescent="0.2">
      <c r="B2" s="2" t="s">
        <v>2</v>
      </c>
      <c r="D2" s="1"/>
      <c r="E2" s="4"/>
      <c r="F2" s="6"/>
      <c r="G2" s="1"/>
      <c r="H2" s="1"/>
      <c r="I2" s="1"/>
      <c r="J2" s="1"/>
      <c r="K2" s="1"/>
      <c r="L2" s="1"/>
      <c r="M2" s="1"/>
      <c r="N2" s="1"/>
      <c r="O2" s="1"/>
      <c r="P2" s="1"/>
      <c r="Q2" s="1"/>
      <c r="R2" s="1"/>
      <c r="S2" s="1"/>
      <c r="T2" s="6"/>
      <c r="U2" s="6"/>
      <c r="V2" s="6"/>
      <c r="W2" s="6"/>
    </row>
    <row r="3" spans="1:24" s="7" customFormat="1" x14ac:dyDescent="0.2">
      <c r="B3" s="2" t="s">
        <v>33</v>
      </c>
      <c r="D3" s="1"/>
      <c r="E3" s="4"/>
      <c r="F3" s="6"/>
      <c r="G3" s="1"/>
      <c r="H3" s="1"/>
      <c r="I3" s="1"/>
      <c r="J3" s="1"/>
      <c r="K3" s="1"/>
      <c r="L3" s="1"/>
      <c r="M3" s="1"/>
      <c r="N3" s="1"/>
      <c r="O3" s="1"/>
      <c r="P3" s="1"/>
      <c r="Q3" s="1"/>
      <c r="R3" s="1"/>
      <c r="S3" s="1"/>
      <c r="T3" s="6"/>
      <c r="U3" s="6"/>
      <c r="V3" s="6"/>
      <c r="W3" s="6"/>
    </row>
    <row r="4" spans="1:24" s="12" customFormat="1" ht="3.4" customHeight="1" x14ac:dyDescent="0.2">
      <c r="B4" s="8"/>
      <c r="C4" s="9"/>
      <c r="D4" s="8"/>
      <c r="E4" s="10"/>
      <c r="F4" s="11"/>
      <c r="G4" s="8"/>
      <c r="H4" s="8"/>
      <c r="I4" s="8"/>
      <c r="J4" s="8"/>
      <c r="K4" s="8"/>
      <c r="L4" s="8"/>
      <c r="M4" s="8"/>
      <c r="N4" s="8"/>
      <c r="O4" s="8"/>
      <c r="P4" s="8"/>
      <c r="Q4" s="8"/>
      <c r="R4" s="8"/>
      <c r="S4" s="8"/>
      <c r="T4" s="11"/>
      <c r="U4" s="11"/>
      <c r="V4" s="11"/>
      <c r="W4" s="11"/>
    </row>
    <row r="5" spans="1:24" s="7" customFormat="1" ht="13.5" thickBot="1" x14ac:dyDescent="0.25">
      <c r="B5" s="1"/>
      <c r="C5" s="3"/>
      <c r="D5" s="1"/>
      <c r="E5" s="5"/>
      <c r="F5" s="6"/>
      <c r="G5" s="1"/>
      <c r="H5" s="1"/>
      <c r="I5" s="1"/>
      <c r="J5" s="1"/>
      <c r="K5" s="1"/>
      <c r="L5" s="1"/>
      <c r="M5" s="1"/>
      <c r="N5" s="1"/>
      <c r="O5" s="1"/>
      <c r="P5" s="1"/>
      <c r="Q5" s="1"/>
      <c r="R5" s="1"/>
      <c r="S5" s="1"/>
      <c r="T5" s="6"/>
      <c r="U5" s="6"/>
      <c r="V5" s="6"/>
      <c r="W5" s="6"/>
    </row>
    <row r="6" spans="1:24" s="7" customFormat="1" ht="15.75" x14ac:dyDescent="0.25">
      <c r="B6" s="1"/>
      <c r="C6" s="26" t="s">
        <v>21</v>
      </c>
      <c r="D6" s="31"/>
      <c r="E6" s="31" t="s">
        <v>22</v>
      </c>
      <c r="F6" s="32"/>
      <c r="G6" s="1"/>
      <c r="H6" s="1"/>
      <c r="I6" s="1"/>
      <c r="J6" s="1"/>
      <c r="K6" s="1"/>
      <c r="L6" s="1"/>
      <c r="M6" s="1"/>
      <c r="N6" s="1"/>
      <c r="O6" s="1"/>
      <c r="P6" s="1"/>
      <c r="Q6" s="1"/>
      <c r="R6" s="1"/>
      <c r="S6" s="1"/>
      <c r="T6" s="6"/>
      <c r="U6" s="6"/>
      <c r="V6" s="6"/>
      <c r="W6" s="6"/>
    </row>
    <row r="7" spans="1:24" s="7" customFormat="1" ht="6.75" customHeight="1" x14ac:dyDescent="0.25">
      <c r="B7" s="1"/>
      <c r="C7" s="35"/>
      <c r="D7" s="33"/>
      <c r="E7" s="33"/>
      <c r="F7" s="34"/>
      <c r="G7" s="1"/>
      <c r="H7" s="1"/>
      <c r="I7" s="1"/>
      <c r="J7" s="1"/>
      <c r="K7" s="1"/>
      <c r="L7" s="1"/>
      <c r="M7" s="1"/>
      <c r="N7" s="1"/>
      <c r="O7" s="1"/>
      <c r="P7" s="1"/>
      <c r="Q7" s="1"/>
      <c r="R7" s="1"/>
      <c r="S7" s="1"/>
      <c r="T7" s="6"/>
      <c r="U7" s="6"/>
      <c r="V7" s="6"/>
      <c r="W7" s="6"/>
    </row>
    <row r="8" spans="1:24" s="7" customFormat="1" ht="16.5" thickBot="1" x14ac:dyDescent="0.3">
      <c r="B8" s="1"/>
      <c r="C8" s="27">
        <f>SUBTOTAL(3,C11:C32)</f>
        <v>22</v>
      </c>
      <c r="D8" s="28"/>
      <c r="E8" s="29">
        <f>SUBTOTAL(9,E11:E32)</f>
        <v>1105085275.8900001</v>
      </c>
      <c r="F8" s="30"/>
      <c r="G8" s="1"/>
      <c r="H8" s="1"/>
      <c r="I8" s="1"/>
      <c r="J8" s="1"/>
      <c r="K8" s="1"/>
      <c r="L8" s="1"/>
      <c r="M8" s="1"/>
      <c r="N8" s="1"/>
      <c r="O8" s="1"/>
      <c r="P8" s="1"/>
      <c r="Q8" s="1"/>
      <c r="R8" s="1"/>
      <c r="S8" s="1"/>
      <c r="T8" s="6"/>
      <c r="U8" s="6"/>
      <c r="V8" s="6"/>
      <c r="W8" s="6"/>
    </row>
    <row r="9" spans="1:24" s="7" customFormat="1" x14ac:dyDescent="0.2">
      <c r="B9" s="1"/>
      <c r="C9" s="3"/>
      <c r="D9" s="1"/>
      <c r="E9" s="5"/>
      <c r="F9" s="6"/>
      <c r="G9" s="1"/>
      <c r="H9" s="1"/>
      <c r="I9" s="1"/>
      <c r="J9" s="1"/>
      <c r="K9" s="1"/>
      <c r="L9" s="1"/>
      <c r="M9" s="1"/>
      <c r="N9" s="1"/>
      <c r="O9" s="1"/>
      <c r="P9" s="1"/>
      <c r="Q9" s="1"/>
      <c r="R9" s="1"/>
      <c r="S9" s="1"/>
      <c r="T9" s="6"/>
      <c r="U9" s="6"/>
      <c r="V9" s="6"/>
      <c r="W9" s="6"/>
    </row>
    <row r="10" spans="1:24" s="13" customFormat="1" ht="39" thickBot="1" x14ac:dyDescent="0.25">
      <c r="A10" s="13" t="s">
        <v>15</v>
      </c>
      <c r="B10" s="14" t="s">
        <v>0</v>
      </c>
      <c r="C10" s="14" t="s">
        <v>3</v>
      </c>
      <c r="D10" s="15" t="s">
        <v>4</v>
      </c>
      <c r="E10" s="16" t="s">
        <v>130</v>
      </c>
      <c r="F10" s="16" t="s">
        <v>131</v>
      </c>
      <c r="G10" s="13" t="s">
        <v>17</v>
      </c>
      <c r="H10" s="13" t="s">
        <v>5</v>
      </c>
      <c r="I10" s="15" t="s">
        <v>12</v>
      </c>
      <c r="J10" s="15" t="s">
        <v>7</v>
      </c>
      <c r="K10" s="15" t="s">
        <v>8</v>
      </c>
      <c r="L10" s="13" t="s">
        <v>6</v>
      </c>
      <c r="M10" s="15" t="s">
        <v>20</v>
      </c>
      <c r="N10" s="15" t="s">
        <v>18</v>
      </c>
      <c r="O10" s="15" t="s">
        <v>19</v>
      </c>
      <c r="P10" s="15" t="s">
        <v>9</v>
      </c>
      <c r="Q10" s="15" t="s">
        <v>10</v>
      </c>
      <c r="R10" s="15" t="s">
        <v>16</v>
      </c>
      <c r="S10" s="15" t="s">
        <v>1</v>
      </c>
      <c r="T10" s="15" t="s">
        <v>11</v>
      </c>
      <c r="U10" s="16" t="s">
        <v>132</v>
      </c>
      <c r="V10" s="16" t="s">
        <v>133</v>
      </c>
      <c r="W10" s="16" t="s">
        <v>134</v>
      </c>
      <c r="X10" s="16" t="s">
        <v>13</v>
      </c>
    </row>
    <row r="11" spans="1:24" ht="13.5" thickTop="1" x14ac:dyDescent="0.2">
      <c r="A11" s="17" t="s">
        <v>43</v>
      </c>
      <c r="B11" s="17" t="s">
        <v>31</v>
      </c>
      <c r="C11" s="17" t="s">
        <v>44</v>
      </c>
      <c r="D11" s="18" t="s">
        <v>45</v>
      </c>
      <c r="E11" s="20">
        <v>16370654.85</v>
      </c>
      <c r="F11" s="20">
        <v>60632055</v>
      </c>
      <c r="G11" s="18" t="s">
        <v>41</v>
      </c>
      <c r="H11" s="19" t="s">
        <v>30</v>
      </c>
      <c r="J11" s="18" t="s">
        <v>46</v>
      </c>
      <c r="K11" s="18" t="s">
        <v>39</v>
      </c>
      <c r="L11" s="18" t="s">
        <v>40</v>
      </c>
      <c r="M11" s="18">
        <v>20210304</v>
      </c>
      <c r="O11" s="18" t="s">
        <v>47</v>
      </c>
      <c r="P11" s="18" t="s">
        <v>41</v>
      </c>
      <c r="Q11" s="18" t="s">
        <v>41</v>
      </c>
      <c r="T11" s="18" t="s">
        <v>48</v>
      </c>
      <c r="U11" s="19">
        <v>5684148</v>
      </c>
      <c r="V11" s="20">
        <v>1599100.5</v>
      </c>
      <c r="W11" s="20">
        <v>1513</v>
      </c>
      <c r="X11" s="20">
        <v>6</v>
      </c>
    </row>
    <row r="12" spans="1:24" x14ac:dyDescent="0.2">
      <c r="A12" s="17" t="s">
        <v>60</v>
      </c>
      <c r="B12" s="17" t="s">
        <v>31</v>
      </c>
      <c r="C12" s="17" t="s">
        <v>61</v>
      </c>
      <c r="D12" s="18" t="s">
        <v>62</v>
      </c>
      <c r="E12" s="20">
        <v>45524758.859999999</v>
      </c>
      <c r="F12" s="20">
        <v>151611368</v>
      </c>
      <c r="G12" s="18" t="s">
        <v>41</v>
      </c>
      <c r="H12" s="19" t="s">
        <v>30</v>
      </c>
      <c r="J12" s="18" t="s">
        <v>46</v>
      </c>
      <c r="K12" s="18" t="s">
        <v>39</v>
      </c>
      <c r="L12" s="18" t="s">
        <v>29</v>
      </c>
      <c r="M12" s="18">
        <v>20131127</v>
      </c>
      <c r="O12" s="18" t="s">
        <v>56</v>
      </c>
      <c r="T12" s="18" t="s">
        <v>63</v>
      </c>
      <c r="U12" s="19">
        <v>5591755</v>
      </c>
      <c r="V12" s="20">
        <v>1607191</v>
      </c>
      <c r="W12" s="20">
        <v>1521</v>
      </c>
      <c r="X12" s="20">
        <v>6</v>
      </c>
    </row>
    <row r="13" spans="1:24" x14ac:dyDescent="0.2">
      <c r="A13" s="17" t="s">
        <v>64</v>
      </c>
      <c r="B13" s="17" t="s">
        <v>31</v>
      </c>
      <c r="C13" s="17" t="s">
        <v>65</v>
      </c>
      <c r="D13" s="18" t="s">
        <v>66</v>
      </c>
      <c r="E13" s="20">
        <v>628236596.70000005</v>
      </c>
      <c r="F13" s="20">
        <v>555961590</v>
      </c>
      <c r="G13" s="18" t="s">
        <v>41</v>
      </c>
      <c r="H13" s="19" t="s">
        <v>30</v>
      </c>
      <c r="I13" s="18" t="s">
        <v>35</v>
      </c>
      <c r="J13" s="18" t="s">
        <v>36</v>
      </c>
      <c r="K13" s="18" t="s">
        <v>27</v>
      </c>
      <c r="L13" s="18" t="s">
        <v>40</v>
      </c>
      <c r="M13" s="18">
        <v>20220408</v>
      </c>
      <c r="N13" s="18" t="s">
        <v>54</v>
      </c>
      <c r="P13" s="18" t="s">
        <v>41</v>
      </c>
      <c r="T13" s="18" t="s">
        <v>67</v>
      </c>
      <c r="U13" s="19">
        <v>247459218</v>
      </c>
      <c r="V13" s="20">
        <v>426960167.5</v>
      </c>
      <c r="W13" s="20">
        <v>182048</v>
      </c>
      <c r="X13" s="20">
        <v>6</v>
      </c>
    </row>
    <row r="14" spans="1:24" x14ac:dyDescent="0.2">
      <c r="A14" s="17" t="s">
        <v>69</v>
      </c>
      <c r="B14" s="17" t="s">
        <v>31</v>
      </c>
      <c r="C14" s="17" t="s">
        <v>70</v>
      </c>
      <c r="D14" s="18" t="s">
        <v>71</v>
      </c>
      <c r="E14" s="20">
        <v>6807366.3200000003</v>
      </c>
      <c r="F14" s="20">
        <v>340368316</v>
      </c>
      <c r="G14" s="18" t="s">
        <v>41</v>
      </c>
      <c r="H14" s="19" t="s">
        <v>57</v>
      </c>
      <c r="J14" s="18" t="s">
        <v>46</v>
      </c>
      <c r="K14" s="18" t="s">
        <v>39</v>
      </c>
      <c r="L14" s="18" t="s">
        <v>40</v>
      </c>
      <c r="M14" s="18">
        <v>20220125</v>
      </c>
      <c r="P14" s="18" t="s">
        <v>41</v>
      </c>
      <c r="Q14" s="18" t="s">
        <v>41</v>
      </c>
      <c r="S14" s="18" t="s">
        <v>59</v>
      </c>
      <c r="T14" s="18"/>
      <c r="U14" s="19">
        <v>90976305</v>
      </c>
      <c r="V14" s="20">
        <v>1823932</v>
      </c>
      <c r="W14" s="20">
        <v>14650</v>
      </c>
      <c r="X14" s="20">
        <v>6</v>
      </c>
    </row>
    <row r="15" spans="1:24" x14ac:dyDescent="0.2">
      <c r="A15" s="17" t="s">
        <v>99</v>
      </c>
      <c r="B15" s="21" t="s">
        <v>32</v>
      </c>
      <c r="C15" s="23" t="s">
        <v>100</v>
      </c>
      <c r="D15" s="18" t="s">
        <v>101</v>
      </c>
      <c r="E15" s="22">
        <v>691548</v>
      </c>
      <c r="F15" s="22">
        <v>5762900</v>
      </c>
      <c r="G15" s="18" t="s">
        <v>41</v>
      </c>
      <c r="H15" s="18" t="s">
        <v>34</v>
      </c>
      <c r="J15" s="18" t="s">
        <v>46</v>
      </c>
      <c r="K15" s="24" t="s">
        <v>39</v>
      </c>
      <c r="L15" s="18" t="s">
        <v>92</v>
      </c>
      <c r="M15" s="18">
        <v>20190313</v>
      </c>
      <c r="Q15" s="18" t="s">
        <v>41</v>
      </c>
      <c r="S15" s="19"/>
      <c r="U15" s="25"/>
      <c r="V15" s="25"/>
      <c r="X15" s="18"/>
    </row>
    <row r="16" spans="1:24" x14ac:dyDescent="0.2">
      <c r="A16" s="17" t="s">
        <v>102</v>
      </c>
      <c r="B16" s="21" t="s">
        <v>32</v>
      </c>
      <c r="C16" s="23" t="s">
        <v>103</v>
      </c>
      <c r="D16" s="18" t="s">
        <v>104</v>
      </c>
      <c r="E16" s="22">
        <v>280000</v>
      </c>
      <c r="F16" s="22">
        <v>4000000</v>
      </c>
      <c r="G16" s="18" t="s">
        <v>41</v>
      </c>
      <c r="H16" s="18" t="s">
        <v>34</v>
      </c>
      <c r="J16" s="18" t="s">
        <v>46</v>
      </c>
      <c r="K16" s="24" t="s">
        <v>39</v>
      </c>
      <c r="L16" s="18" t="s">
        <v>92</v>
      </c>
      <c r="M16" s="18">
        <v>20190930</v>
      </c>
      <c r="Q16" s="18" t="s">
        <v>41</v>
      </c>
      <c r="S16" s="19"/>
      <c r="U16" s="25"/>
      <c r="V16" s="25"/>
      <c r="X16" s="18"/>
    </row>
    <row r="17" spans="1:24" x14ac:dyDescent="0.2">
      <c r="A17" s="17" t="s">
        <v>113</v>
      </c>
      <c r="B17" s="21" t="s">
        <v>32</v>
      </c>
      <c r="C17" s="23" t="s">
        <v>114</v>
      </c>
      <c r="D17" s="18" t="s">
        <v>115</v>
      </c>
      <c r="E17" s="22">
        <v>607615.29</v>
      </c>
      <c r="F17" s="22">
        <v>6751281</v>
      </c>
      <c r="G17" s="18" t="s">
        <v>41</v>
      </c>
      <c r="H17" s="18" t="s">
        <v>34</v>
      </c>
      <c r="J17" s="18" t="s">
        <v>46</v>
      </c>
      <c r="K17" s="24" t="s">
        <v>39</v>
      </c>
      <c r="L17" s="18" t="s">
        <v>92</v>
      </c>
      <c r="M17" s="18">
        <v>20210824</v>
      </c>
      <c r="Q17" s="18" t="s">
        <v>41</v>
      </c>
      <c r="S17" s="19"/>
      <c r="U17" s="25">
        <v>113990</v>
      </c>
      <c r="V17" s="25">
        <v>5410</v>
      </c>
      <c r="W17" s="20">
        <v>17</v>
      </c>
      <c r="X17" s="18">
        <v>5</v>
      </c>
    </row>
    <row r="18" spans="1:24" x14ac:dyDescent="0.2">
      <c r="A18" s="17" t="s">
        <v>96</v>
      </c>
      <c r="B18" s="21" t="s">
        <v>32</v>
      </c>
      <c r="C18" s="23" t="s">
        <v>97</v>
      </c>
      <c r="D18" s="18" t="s">
        <v>98</v>
      </c>
      <c r="E18" s="22">
        <v>58479431.68</v>
      </c>
      <c r="F18" s="22">
        <v>45687056</v>
      </c>
      <c r="G18" s="18" t="s">
        <v>41</v>
      </c>
      <c r="H18" s="18" t="s">
        <v>30</v>
      </c>
      <c r="I18" s="18" t="s">
        <v>35</v>
      </c>
      <c r="J18" s="18" t="s">
        <v>52</v>
      </c>
      <c r="K18" s="24" t="s">
        <v>68</v>
      </c>
      <c r="L18" s="18" t="s">
        <v>72</v>
      </c>
      <c r="M18" s="18">
        <v>20210106</v>
      </c>
      <c r="Q18" s="18" t="s">
        <v>41</v>
      </c>
      <c r="S18" s="19"/>
      <c r="T18" s="19" t="s">
        <v>67</v>
      </c>
      <c r="U18" s="25">
        <v>10127247</v>
      </c>
      <c r="V18" s="25">
        <v>10798915.5</v>
      </c>
      <c r="W18" s="20">
        <v>5657</v>
      </c>
      <c r="X18" s="18">
        <v>6</v>
      </c>
    </row>
    <row r="19" spans="1:24" x14ac:dyDescent="0.2">
      <c r="A19" s="17" t="s">
        <v>93</v>
      </c>
      <c r="B19" s="21" t="s">
        <v>32</v>
      </c>
      <c r="C19" s="23" t="s">
        <v>94</v>
      </c>
      <c r="D19" s="18" t="s">
        <v>95</v>
      </c>
      <c r="E19" s="22">
        <v>104350.36</v>
      </c>
      <c r="F19" s="22">
        <v>5217518</v>
      </c>
      <c r="G19" s="18" t="s">
        <v>41</v>
      </c>
      <c r="H19" s="18" t="s">
        <v>34</v>
      </c>
      <c r="J19" s="18" t="s">
        <v>46</v>
      </c>
      <c r="K19" s="24" t="s">
        <v>39</v>
      </c>
      <c r="L19" s="18" t="s">
        <v>92</v>
      </c>
      <c r="M19" s="18">
        <v>20180921</v>
      </c>
      <c r="Q19" s="18" t="s">
        <v>41</v>
      </c>
      <c r="S19" s="19"/>
      <c r="U19" s="25"/>
      <c r="V19" s="25"/>
      <c r="X19" s="18"/>
    </row>
    <row r="20" spans="1:24" x14ac:dyDescent="0.2">
      <c r="A20" s="17" t="s">
        <v>75</v>
      </c>
      <c r="B20" s="21" t="s">
        <v>32</v>
      </c>
      <c r="C20" s="23" t="s">
        <v>76</v>
      </c>
      <c r="D20" s="18" t="s">
        <v>77</v>
      </c>
      <c r="E20" s="22">
        <v>56741748.479999997</v>
      </c>
      <c r="F20" s="22">
        <v>315231936</v>
      </c>
      <c r="G20" s="18" t="s">
        <v>41</v>
      </c>
      <c r="H20" s="18" t="s">
        <v>49</v>
      </c>
      <c r="J20" s="18" t="s">
        <v>28</v>
      </c>
      <c r="K20" s="24" t="s">
        <v>27</v>
      </c>
      <c r="L20" s="18" t="s">
        <v>74</v>
      </c>
      <c r="M20" s="18">
        <v>20111129</v>
      </c>
      <c r="N20" s="18" t="s">
        <v>53</v>
      </c>
      <c r="Q20" s="18" t="s">
        <v>41</v>
      </c>
      <c r="S20" s="19"/>
      <c r="U20" s="25">
        <v>12408260</v>
      </c>
      <c r="V20" s="25">
        <v>2112002.5</v>
      </c>
      <c r="W20" s="20">
        <v>1702</v>
      </c>
      <c r="X20" s="18">
        <v>6</v>
      </c>
    </row>
    <row r="21" spans="1:24" x14ac:dyDescent="0.2">
      <c r="A21" s="17" t="s">
        <v>108</v>
      </c>
      <c r="B21" s="21" t="s">
        <v>32</v>
      </c>
      <c r="C21" s="23" t="s">
        <v>127</v>
      </c>
      <c r="D21" s="18" t="s">
        <v>128</v>
      </c>
      <c r="E21" s="22">
        <v>19085834.32</v>
      </c>
      <c r="F21" s="22">
        <v>68163694</v>
      </c>
      <c r="G21" s="18" t="s">
        <v>41</v>
      </c>
      <c r="H21" s="18" t="s">
        <v>37</v>
      </c>
      <c r="J21" s="18" t="s">
        <v>46</v>
      </c>
      <c r="K21" s="24" t="s">
        <v>39</v>
      </c>
      <c r="L21" s="18" t="s">
        <v>72</v>
      </c>
      <c r="M21" s="18">
        <v>20250422</v>
      </c>
      <c r="Q21" s="18" t="s">
        <v>41</v>
      </c>
      <c r="R21" s="18" t="s">
        <v>55</v>
      </c>
      <c r="S21" s="19"/>
      <c r="U21" s="25">
        <v>514681</v>
      </c>
      <c r="V21" s="25">
        <v>100579.5</v>
      </c>
      <c r="W21" s="20">
        <v>160</v>
      </c>
      <c r="X21" s="18">
        <v>3</v>
      </c>
    </row>
    <row r="22" spans="1:24" x14ac:dyDescent="0.2">
      <c r="A22" s="17" t="s">
        <v>112</v>
      </c>
      <c r="B22" s="21" t="s">
        <v>32</v>
      </c>
      <c r="C22" s="23" t="s">
        <v>125</v>
      </c>
      <c r="D22" s="18" t="s">
        <v>126</v>
      </c>
      <c r="E22" s="22">
        <v>18047835.18</v>
      </c>
      <c r="F22" s="22">
        <v>33421917</v>
      </c>
      <c r="G22" s="18" t="s">
        <v>41</v>
      </c>
      <c r="H22" s="18" t="s">
        <v>30</v>
      </c>
      <c r="J22" s="18" t="s">
        <v>51</v>
      </c>
      <c r="K22" s="24" t="s">
        <v>27</v>
      </c>
      <c r="L22" s="18" t="s">
        <v>72</v>
      </c>
      <c r="M22" s="18">
        <v>20250225</v>
      </c>
      <c r="Q22" s="18" t="s">
        <v>41</v>
      </c>
      <c r="S22" s="19"/>
      <c r="T22" s="19" t="s">
        <v>48</v>
      </c>
      <c r="U22" s="25">
        <v>585524</v>
      </c>
      <c r="V22" s="25">
        <v>356087</v>
      </c>
      <c r="W22" s="20">
        <v>253</v>
      </c>
      <c r="X22" s="18">
        <v>5</v>
      </c>
    </row>
    <row r="23" spans="1:24" x14ac:dyDescent="0.2">
      <c r="A23" s="17" t="s">
        <v>90</v>
      </c>
      <c r="B23" s="21" t="s">
        <v>32</v>
      </c>
      <c r="C23" s="23" t="s">
        <v>91</v>
      </c>
      <c r="D23" s="18" t="s">
        <v>129</v>
      </c>
      <c r="E23" s="22">
        <v>34139169.740000002</v>
      </c>
      <c r="F23" s="22">
        <v>131304499</v>
      </c>
      <c r="G23" s="18" t="s">
        <v>41</v>
      </c>
      <c r="H23" s="18" t="s">
        <v>30</v>
      </c>
      <c r="J23" s="18" t="s">
        <v>46</v>
      </c>
      <c r="K23" s="24" t="s">
        <v>39</v>
      </c>
      <c r="L23" s="18" t="s">
        <v>39</v>
      </c>
      <c r="M23" s="18">
        <v>20150702</v>
      </c>
      <c r="S23" s="19"/>
      <c r="T23" s="19" t="s">
        <v>48</v>
      </c>
      <c r="U23" s="25">
        <v>1440576</v>
      </c>
      <c r="V23" s="25">
        <v>353578.5</v>
      </c>
      <c r="W23" s="20">
        <v>462</v>
      </c>
      <c r="X23" s="18">
        <v>6</v>
      </c>
    </row>
    <row r="24" spans="1:24" x14ac:dyDescent="0.2">
      <c r="A24" s="17" t="s">
        <v>84</v>
      </c>
      <c r="B24" s="21" t="s">
        <v>32</v>
      </c>
      <c r="C24" s="23" t="s">
        <v>85</v>
      </c>
      <c r="D24" s="18" t="s">
        <v>86</v>
      </c>
      <c r="E24" s="22">
        <v>56005539.100000001</v>
      </c>
      <c r="F24" s="22">
        <v>80007913</v>
      </c>
      <c r="G24" s="18" t="s">
        <v>41</v>
      </c>
      <c r="H24" s="18" t="s">
        <v>57</v>
      </c>
      <c r="J24" s="18" t="s">
        <v>46</v>
      </c>
      <c r="K24" s="24" t="s">
        <v>39</v>
      </c>
      <c r="L24" s="18" t="s">
        <v>74</v>
      </c>
      <c r="M24" s="18">
        <v>20220622</v>
      </c>
      <c r="O24" s="18" t="s">
        <v>56</v>
      </c>
      <c r="Q24" s="18" t="s">
        <v>41</v>
      </c>
      <c r="S24" s="19" t="s">
        <v>58</v>
      </c>
      <c r="U24" s="25">
        <v>3640929</v>
      </c>
      <c r="V24" s="25">
        <v>2423085</v>
      </c>
      <c r="W24" s="20">
        <v>1545</v>
      </c>
      <c r="X24" s="18">
        <v>6</v>
      </c>
    </row>
    <row r="25" spans="1:24" x14ac:dyDescent="0.2">
      <c r="A25" s="17" t="s">
        <v>105</v>
      </c>
      <c r="B25" s="21" t="s">
        <v>32</v>
      </c>
      <c r="C25" s="23" t="s">
        <v>106</v>
      </c>
      <c r="D25" s="18" t="s">
        <v>107</v>
      </c>
      <c r="E25" s="22">
        <v>4576195.5999999996</v>
      </c>
      <c r="F25" s="22">
        <v>11440489</v>
      </c>
      <c r="G25" s="18" t="s">
        <v>41</v>
      </c>
      <c r="H25" s="18" t="s">
        <v>37</v>
      </c>
      <c r="J25" s="18" t="s">
        <v>38</v>
      </c>
      <c r="K25" s="24" t="s">
        <v>27</v>
      </c>
      <c r="L25" s="18" t="s">
        <v>72</v>
      </c>
      <c r="M25" s="18">
        <v>20220804</v>
      </c>
      <c r="Q25" s="18" t="s">
        <v>41</v>
      </c>
      <c r="R25" s="18" t="s">
        <v>55</v>
      </c>
      <c r="S25" s="19"/>
      <c r="U25" s="25">
        <v>2142</v>
      </c>
      <c r="V25" s="25">
        <v>788.5</v>
      </c>
      <c r="W25" s="20">
        <v>4</v>
      </c>
      <c r="X25" s="18">
        <v>1</v>
      </c>
    </row>
    <row r="26" spans="1:24" x14ac:dyDescent="0.2">
      <c r="A26" s="17" t="s">
        <v>119</v>
      </c>
      <c r="B26" s="21" t="s">
        <v>32</v>
      </c>
      <c r="C26" s="23" t="s">
        <v>120</v>
      </c>
      <c r="D26" s="18" t="s">
        <v>121</v>
      </c>
      <c r="E26" s="22">
        <v>632000</v>
      </c>
      <c r="F26" s="22">
        <v>7900000</v>
      </c>
      <c r="G26" s="18" t="s">
        <v>41</v>
      </c>
      <c r="H26" s="18" t="s">
        <v>34</v>
      </c>
      <c r="J26" s="18" t="s">
        <v>42</v>
      </c>
      <c r="K26" s="24" t="s">
        <v>27</v>
      </c>
      <c r="L26" s="18" t="s">
        <v>92</v>
      </c>
      <c r="M26" s="18">
        <v>20220211</v>
      </c>
      <c r="Q26" s="18" t="s">
        <v>41</v>
      </c>
      <c r="S26" s="19"/>
      <c r="U26" s="25"/>
      <c r="V26" s="25"/>
      <c r="X26" s="18"/>
    </row>
    <row r="27" spans="1:24" x14ac:dyDescent="0.2">
      <c r="A27" s="17" t="s">
        <v>122</v>
      </c>
      <c r="B27" s="21" t="s">
        <v>32</v>
      </c>
      <c r="C27" s="23" t="s">
        <v>123</v>
      </c>
      <c r="D27" s="18" t="s">
        <v>124</v>
      </c>
      <c r="E27" s="22">
        <v>280000</v>
      </c>
      <c r="F27" s="22">
        <v>5600000</v>
      </c>
      <c r="G27" s="18" t="s">
        <v>41</v>
      </c>
      <c r="H27" s="18" t="s">
        <v>34</v>
      </c>
      <c r="J27" s="18" t="s">
        <v>38</v>
      </c>
      <c r="K27" s="24" t="s">
        <v>27</v>
      </c>
      <c r="L27" s="18" t="s">
        <v>92</v>
      </c>
      <c r="M27" s="18">
        <v>20220412</v>
      </c>
      <c r="Q27" s="18" t="s">
        <v>41</v>
      </c>
      <c r="S27" s="19"/>
      <c r="U27" s="25">
        <v>10000</v>
      </c>
      <c r="V27" s="25">
        <v>500</v>
      </c>
      <c r="W27" s="20">
        <v>1</v>
      </c>
      <c r="X27" s="18">
        <v>1</v>
      </c>
    </row>
    <row r="28" spans="1:24" x14ac:dyDescent="0.2">
      <c r="A28" s="17" t="s">
        <v>109</v>
      </c>
      <c r="B28" s="21" t="s">
        <v>32</v>
      </c>
      <c r="C28" s="23" t="s">
        <v>110</v>
      </c>
      <c r="D28" s="18" t="s">
        <v>111</v>
      </c>
      <c r="E28" s="22">
        <v>6374898.25</v>
      </c>
      <c r="F28" s="22">
        <v>25499593</v>
      </c>
      <c r="G28" s="18" t="s">
        <v>41</v>
      </c>
      <c r="H28" s="18" t="s">
        <v>30</v>
      </c>
      <c r="J28" s="18" t="s">
        <v>46</v>
      </c>
      <c r="K28" s="24" t="s">
        <v>39</v>
      </c>
      <c r="L28" s="18" t="s">
        <v>72</v>
      </c>
      <c r="M28" s="18">
        <v>20220714</v>
      </c>
      <c r="Q28" s="18" t="s">
        <v>41</v>
      </c>
      <c r="S28" s="19"/>
      <c r="T28" s="19" t="s">
        <v>48</v>
      </c>
      <c r="U28" s="25">
        <v>10274833</v>
      </c>
      <c r="V28" s="25">
        <v>1024168.5</v>
      </c>
      <c r="W28" s="20">
        <v>390</v>
      </c>
      <c r="X28" s="18">
        <v>6</v>
      </c>
    </row>
    <row r="29" spans="1:24" x14ac:dyDescent="0.2">
      <c r="A29" s="17" t="s">
        <v>81</v>
      </c>
      <c r="B29" s="21" t="s">
        <v>32</v>
      </c>
      <c r="C29" s="23" t="s">
        <v>82</v>
      </c>
      <c r="D29" s="18" t="s">
        <v>83</v>
      </c>
      <c r="E29" s="22">
        <v>547916</v>
      </c>
      <c r="F29" s="22">
        <v>2739580</v>
      </c>
      <c r="G29" s="18" t="s">
        <v>41</v>
      </c>
      <c r="H29" s="18" t="s">
        <v>57</v>
      </c>
      <c r="J29" s="18" t="s">
        <v>46</v>
      </c>
      <c r="K29" s="24" t="s">
        <v>39</v>
      </c>
      <c r="L29" s="18" t="s">
        <v>74</v>
      </c>
      <c r="M29" s="18">
        <v>20160310</v>
      </c>
      <c r="S29" s="19" t="s">
        <v>59</v>
      </c>
      <c r="U29" s="25">
        <v>112833</v>
      </c>
      <c r="V29" s="25">
        <v>28290.5</v>
      </c>
      <c r="W29" s="20">
        <v>133</v>
      </c>
      <c r="X29" s="18">
        <v>2</v>
      </c>
    </row>
    <row r="30" spans="1:24" x14ac:dyDescent="0.2">
      <c r="A30" s="17" t="s">
        <v>78</v>
      </c>
      <c r="B30" s="21" t="s">
        <v>32</v>
      </c>
      <c r="C30" s="23" t="s">
        <v>79</v>
      </c>
      <c r="D30" s="18" t="s">
        <v>80</v>
      </c>
      <c r="E30" s="22">
        <v>743926.73</v>
      </c>
      <c r="F30" s="22">
        <v>148785346</v>
      </c>
      <c r="G30" s="18" t="s">
        <v>41</v>
      </c>
      <c r="H30" s="18" t="s">
        <v>30</v>
      </c>
      <c r="I30" s="18" t="s">
        <v>50</v>
      </c>
      <c r="J30" s="18" t="s">
        <v>46</v>
      </c>
      <c r="K30" s="24" t="s">
        <v>39</v>
      </c>
      <c r="L30" s="18" t="s">
        <v>73</v>
      </c>
      <c r="M30" s="18">
        <v>20190319</v>
      </c>
      <c r="Q30" s="18" t="s">
        <v>41</v>
      </c>
      <c r="S30" s="19"/>
      <c r="T30" s="19" t="s">
        <v>63</v>
      </c>
      <c r="U30" s="25">
        <v>12695945</v>
      </c>
      <c r="V30" s="25">
        <v>66460.5</v>
      </c>
      <c r="W30" s="20">
        <v>335</v>
      </c>
      <c r="X30" s="18">
        <v>6</v>
      </c>
    </row>
    <row r="31" spans="1:24" x14ac:dyDescent="0.2">
      <c r="A31" s="17" t="s">
        <v>116</v>
      </c>
      <c r="B31" s="21" t="s">
        <v>32</v>
      </c>
      <c r="C31" s="23" t="s">
        <v>117</v>
      </c>
      <c r="D31" s="18" t="s">
        <v>118</v>
      </c>
      <c r="E31" s="22">
        <v>3041611.92</v>
      </c>
      <c r="F31" s="22">
        <v>202774128</v>
      </c>
      <c r="G31" s="18" t="s">
        <v>41</v>
      </c>
      <c r="H31" s="18" t="s">
        <v>30</v>
      </c>
      <c r="I31" s="18" t="s">
        <v>35</v>
      </c>
      <c r="J31" s="18" t="s">
        <v>46</v>
      </c>
      <c r="K31" s="24" t="s">
        <v>39</v>
      </c>
      <c r="L31" s="18" t="s">
        <v>39</v>
      </c>
      <c r="M31" s="18">
        <v>20211130</v>
      </c>
      <c r="S31" s="19"/>
      <c r="T31" s="19" t="s">
        <v>67</v>
      </c>
      <c r="U31" s="25">
        <v>22917032</v>
      </c>
      <c r="V31" s="25">
        <v>465385</v>
      </c>
      <c r="W31" s="20">
        <v>707</v>
      </c>
      <c r="X31" s="18">
        <v>6</v>
      </c>
    </row>
    <row r="32" spans="1:24" x14ac:dyDescent="0.2">
      <c r="A32" s="17" t="s">
        <v>87</v>
      </c>
      <c r="B32" s="21" t="s">
        <v>32</v>
      </c>
      <c r="C32" s="23" t="s">
        <v>88</v>
      </c>
      <c r="D32" s="18" t="s">
        <v>89</v>
      </c>
      <c r="E32" s="22">
        <v>147766278.50999999</v>
      </c>
      <c r="F32" s="22">
        <v>99171999</v>
      </c>
      <c r="G32" s="18" t="s">
        <v>41</v>
      </c>
      <c r="H32" s="18" t="s">
        <v>30</v>
      </c>
      <c r="J32" s="18" t="s">
        <v>46</v>
      </c>
      <c r="K32" s="24" t="s">
        <v>39</v>
      </c>
      <c r="L32" s="18" t="s">
        <v>73</v>
      </c>
      <c r="M32" s="18">
        <v>20190903</v>
      </c>
      <c r="Q32" s="18" t="s">
        <v>41</v>
      </c>
      <c r="S32" s="19"/>
      <c r="T32" s="19" t="s">
        <v>48</v>
      </c>
      <c r="U32" s="25">
        <v>34219600</v>
      </c>
      <c r="V32" s="25">
        <v>27465598</v>
      </c>
      <c r="W32" s="20">
        <v>14829</v>
      </c>
      <c r="X32" s="18">
        <v>6</v>
      </c>
    </row>
    <row r="33" spans="19:23" x14ac:dyDescent="0.2">
      <c r="S33" s="19"/>
      <c r="T33" s="20"/>
      <c r="W33" s="17"/>
    </row>
  </sheetData>
  <autoFilter ref="A10:X10"/>
  <sortState ref="A8:BS1548">
    <sortCondition sortBy="cellColor" ref="N8:N1532" dxfId="0"/>
  </sortState>
  <phoneticPr fontId="5"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TSX Issuers June 2025</vt:lpstr>
      <vt:lpstr>TSX_2012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Cheryl Mascarenhas</cp:lastModifiedBy>
  <dcterms:created xsi:type="dcterms:W3CDTF">2012-10-12T19:37:14Z</dcterms:created>
  <dcterms:modified xsi:type="dcterms:W3CDTF">2025-07-18T15:27:59Z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