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2\12_December 2022\"/>
    </mc:Choice>
  </mc:AlternateContent>
  <bookViews>
    <workbookView xWindow="0" yWindow="0" windowWidth="23040" windowHeight="9330"/>
  </bookViews>
  <sheets>
    <sheet name="TSX Intl Issuers Dec 2022" sheetId="1" r:id="rId1"/>
    <sheet name="_CIQHiddenCacheSheet" sheetId="12" state="veryHidden" r:id="rId2"/>
    <sheet name="TSXV Intl Issuers Dec 2022" sheetId="2" r:id="rId3"/>
  </sheets>
  <definedNames>
    <definedName name="_xlnm._FilterDatabase" localSheetId="0" hidden="1">'TSX Intl Issuers Dec 2022'!$A$10:$AJ$104</definedName>
    <definedName name="_xlnm._FilterDatabase" localSheetId="2" hidden="1">'TSXV Intl Issuers Dec 2022'!$A$10:$AG$170</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Intl Issuers Dec 2022'!$B$10:$AJ$10</definedName>
    <definedName name="TSXV_2012">'TSXV Intl Issuers Dec 2022'!$10:$10</definedName>
  </definedNames>
  <calcPr calcId="162913"/>
</workbook>
</file>

<file path=xl/calcChain.xml><?xml version="1.0" encoding="utf-8"?>
<calcChain xmlns="http://schemas.openxmlformats.org/spreadsheetml/2006/main">
  <c r="F8" i="2" l="1"/>
  <c r="D8" i="2"/>
  <c r="E8" i="1" l="1"/>
  <c r="C8" i="1"/>
</calcChain>
</file>

<file path=xl/sharedStrings.xml><?xml version="1.0" encoding="utf-8"?>
<sst xmlns="http://schemas.openxmlformats.org/spreadsheetml/2006/main" count="2839" uniqueCount="1077">
  <si>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</si>
  <si>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</si>
  <si>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</si>
  <si>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</si>
  <si>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</si>
  <si>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</si>
  <si>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</si>
  <si>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</si>
  <si>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</si>
  <si>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</si>
  <si>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</si>
  <si>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</si>
  <si>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</si>
  <si>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</si>
  <si>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</si>
  <si>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Fund Family</t>
  </si>
  <si>
    <t>SP_Type</t>
  </si>
  <si>
    <t>SP_Sub</t>
  </si>
  <si>
    <t>Number of
Months of 
Trading Data</t>
  </si>
  <si>
    <t>USA</t>
  </si>
  <si>
    <t>Interlisted</t>
  </si>
  <si>
    <t>CPC/
Former
CPC</t>
  </si>
  <si>
    <t>USA City</t>
  </si>
  <si>
    <t>USA State</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</si>
  <si>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</si>
  <si>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</si>
  <si>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</si>
  <si>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</si>
  <si>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</si>
  <si>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</si>
  <si>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</si>
  <si>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</si>
  <si>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</si>
  <si>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</si>
  <si>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</si>
  <si>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</si>
  <si>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</si>
  <si>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</si>
  <si>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</si>
  <si>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</si>
  <si>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</si>
  <si>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</si>
  <si>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</si>
  <si>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AwABTANDQUQBSP////8BUGgAAAArQ0lRLklRNjAxNDQwMDc3LklRX01BUktFVENBUC4xMS8xMC8yMDIxLkNBRAEAAABNP9kjAgAAAAoyNzAuNDQxNjY4AQYAAAAFAAAAATEBAAAACy0yMTIzMTE1NDE5AwAAAAIyNwIAAAAGMTAwMDU0BAAAAAEwBwAAAAoxMS8xMC8yMDIxeObvhhal2QhbdD2HFqXZCCtDSVEuSVExMTc5MjkwMi5JUV9DTE9TRVBSSUNFLjExLzEwLzIwMjEuQ0FEAQAAAAbyswACAAAABTQwLjE3AHjm74YWpdkIdyY9hxal2QgrQ0lRLklRNjkwNTA1NDYzLklRX01BUktFVENBUC4xMS8xMC8yMDIxLkNBRAEAAAD3RigpAgAAAAk4NS4zMjY5MzUBBgAAAAUAAAABMQEAAAALLTIxMzgxMzE5MTMDAAAAAjI3AgAAAAYxMDAwNTQEAAAAATAHAAAACjExLzEwLzIwMjF45u+GFqXZCCHpNocWpdkIKkNJUS5JUTM1MTQxNzI2LklRX01BUktFVENBUC4xMS8xMC8yMDIxLkNBRAEAAABeOBgCAgAAAAoxMjAuMTg3NDI0AQYAAAAFAAAAATEBAAAACy0yMTMzNTE3NzU0AwAAAAIyNwIAAAAGMTAwMDU0BAAAAAEwBwAAAAoxMS8xMC8yMDIxeObvhhal2QhGmzaHFqXZCCxDSVEuSVExMzY2NzQ1MTIuSVFfQ0xPU0VQUklDRS4xMS8xMC8yMDIxLkNBRAEAAADQfCUIAgAAAAQ1LjA0AHjm74YWpdkIGF43hxal2QgrQ0lRLklRNTYwOTIxNTUwLklRX01BUktFVENBUC4xMS8xMC8yMDIxLkNBRAEAAADO+24hAgAAAAoy</t>
  </si>
  <si>
    <t>ODc5LjkwNzU1AQYAAAAFAAAAATEBAAAACy0yMTM3NjY1MDQ0AwAAAAIyNwIAAAAGMTAwMDU0BAAAAAEwBwAAAAoxMS8xMC8yMDIxeObvhhal2Qh6WDmHFqXZCCtDSVEuSVE2OTkzNzQ0MTEuSVFfTUFSS0VUQ0FQLjExLzEwLzIwMjEuQ0FEAQAAAEubrykCAAAACjIxNi4yNDE3NTYBBgAAAAUAAAABMQEAAAALLTIxMzY5MDMwOTYDAAAAAjI3AgAAAAYxMDAwNTQEAAAAATAHAAAACjExLzEwLzIwMjF45u+GFqXZCKWVOIcWpdkILENJUS5JUTY4NzAzNzA2Ny5JUV9DTE9TRVBSSUNFLjExLzEwLzIwMjEuQ0FEAQAAAIta8ygCAAAACTI0LjYyODQyOAB45u+GFqXZCJLjOIcWpdkIKUNJUS5JUTYzNzAyNjcuSVFfTUFSS0VUQ0FQLjExLzEwLzIwMjEuQ0FEAQAAANszYQACAAAAEDExNTMzLjA5MzQ1MzgzMTIBBgAAAAUAAAABMQEAAAALLTIxMjM1MzI0NzQDAAAAAjI3AgAAAAYxMDAwNTQEAAAAATAHAAAACjExLzEwLzIwMjF45u+GFqXZCIexPIcWpdkILENJUS5JUTcwMjM1MDI2NS5JUV9DTE9TRVBSSUNFLjExLzEwLzIwMjEuQ0FEAQAAALkD3SkCAAAAAzguMQB45u+GFqXZCLtuOIcWpdkILENJUS5JUTcxNDYxNzc0My5JUV9DTE9TRVBSSUNFLjExLzEwLzIwMjEuQ0FEAQAAAI8zmCoCAAAAAzkuNAB45u+GFqXZCC7pPYcWpdkIK0NJUS5JUTYzMDQ5MTI5NC5JUV9NQVJLRVRDQVAuMTEvMTAvMjAyMS5DQUQBAAAA</t>
  </si>
  <si>
    <t>noiUJQIAAAAKNTI5LjAyMjQ3OQEGAAAABQAAAAExAQAAAAstMjEzODY4NDg5OAMAAAACMjcCAAAABjEwMDA1NAQAAAABMAcAAAAKMTEvMTAvMjAyMXjm74YWpdkIelg5hxal2QgsQ0lRLklRNDM1MjA4MTY3LklRX0NMT1NFUFJJQ0UuMTEvMTAvMjAyMS5DQUQBAAAA57/wGQIAAAAKMzMuMzEwNTcwOAB45u+GFqXZCHcmPYcWpdkIK0NJUS5JUTM2NjI2MDAwLklRX0NMT1NFUFJJQ0UuMTEvMTAvMjAyMS5DQUQBAAAAUN4uAgIAAAANOC43ODI4NjY1ODI0NQB45u+GFqXZCDrCPYcWpdkILENJUS5JUTY5Nzg3MzMzMy5JUV9DTE9TRVBSSUNFLjExLzEwLzIwMjEuQ0FEAQAAALWzmCkCAAAABDEuNzQAeObvhhal2QiS4ziHFqXZCCtDSVEuSVE3MDIzNTAyNjUuSVFfTUFSS0VUQ0FQLjExLzEwLzIwMjEuQ0FEAQAAALkD3SkCAAAACjQyNS41NDUwMTgBBgAAAAUAAAABMQEAAAALLTIxMzIxMTY5NTYDAAAAAjI3AgAAAAYxMDAwNTQEAAAAATAHAAAACjExLzEwLzIwMjF45u+GFqXZCAreOocWpdkIKUNJUS5JUTE1NDIzNzQuSVFfTUFSS0VUQ0FQLjExLzEwLzIwMjEuQ0FEAQAAAOaIFwACAAAACzE1MTcuNTU4NzU0AQYAAAAFAAAAATEBAAAACy0yMTM4MDEyMjE3AwAAAAIyNwIAAAAGMTAwMDU0BAAAAAEwBwAAAAoxMS8xMC8yMDIxeObvhhal2QhbdD2HFqXZCCxDSVEuSVE0Mjk4MzA2NDguSVFfQ0xPU0VQUklDRS4x</t>
  </si>
  <si>
    <t>MS8xMC8yMDIxLkNBRAEAAAD4sZ4ZAgAAAAIxMAB45u+GFqXZCHH/PIcWpdkIK0NJUS5JUTEzMDQ3NDkwOC5JUV9NQVJLRVRDQVAuMTEvMTAvMjAyMS5DQUQBAAAAnOPGBwIAAAAKMzQ4LjU1MDA2NAEGAAAABQAAAAExAQAAAAstMjEzOTIxMDUwNgMAAAACMjcCAAAABjEwMDA1NAQAAAABMAcAAAAKMTEvMTAvMjAyMXjm74YWpdkIav81hxal2QgsQ0lRLklRNDMyNjUyNjgyLklRX0NMT1NFUFJJQ0UuMTEvMTAvMjAyMS5DQUQBAAAAisHJGQIAAAAFMTIuMDMAeObvhhal2QjYoDuHFqXZCCtDSVEuSVEyMTgyNzMyNC5JUV9DTE9TRVBSSUNFLjExLzEwLzIwMjEuQ0FEAQAAAPwOTQECAAAABTE3LjAxAHjm74YWpdkIojw8hxal2QgrQ0lRLklRNjMwNTQ3NjkzLklRX01BUktFVENBUC4xMS8xMC8yMDIxLkNBRAEAAADtZJUlAgAAAAk3MC4zNzY4MDcBBgAAAAUAAAABMQEAAAALLTIxMzQ3MDQyNTYDAAAAAjI3AgAAAAYxMDAwNTQEAAAAATAHAAAACjExLzEwLzIwMjF45u+GFqXZCGlNPYcWpdkILENJUS5JUTU0NzEzNDg1MS5JUV9DTE9TRVBSSUNFLjExLzEwLzIwMjEuQ0FEAQAAAIOdnCACAAAABDcuMDgAeObvhhal2QgbtDeHFqXZCCtDSVEuSVEzMzAxMDg4NjcuSVFfTUFSS0VUQ0FQLjExLzEwLzIwMjEuQ0FEAQAAAMMPrRMCAAAACjQxMS4xNTI3OTgBBgAAAAUAAAACMjkCAAAABjEwMDA1NAEAAAALLTIxMjI3</t>
  </si>
  <si>
    <t>ODc4OTYDAAAAAjI3BAAAAAEwBwAAAAoxMS8xMC8yMDIxeObvhhal2QhQmz2HFqXZCCxDSVEuSVE2OTA1MDU0NjMuSVFfQ0xPU0VQUklDRS4xMS8xMC8yMDIxLkNBRAEAAAD3RigpAgAAAAQyLjc0AHjm74YWpdkI9YQ3hxal2QgsQ0lRLklRNzE1OTU0MzE0LklRX0NMT1NFUFJJQ0UuMTEvMTAvMjAyMS5DQUQBAAAAipisKgIAAAAFMzAuMDkAeObvhhal2QizFTyHFqXZCCpDSVEuSVE0MTkwODE3OC5JUV9NQVJLRVRDQVAuMTEvMTAvMjAyMS5DQUQBAAAA0nd/AgIAAAAKMjUxMi4wOTkyMgEGAAAABQAAAAExAQAAAAstMjEyMzY4MjE5MQMAAAACMjcCAAAABjEwMDA1NAQAAAABMAcAAAAKMTEvMTAvMjAyMXjm74YWpdkI6as3hxal2QgrQ0lRLklRNTg1NzY1NzUuSVFfQ0xPU0VQUklDRS4xMS8xMC8yMDIxLkNBRAEAAAC/zn0DAgAAAAU0OS4xOQB45u+GFqXZCGlNPYcWpdkILENJUS5JUTU2MDkyMTU1MC5JUV9DTE9TRVBSSUNFLjExLzEwLzIwMjEuQ0FEAQAAAM77biECAAAABDE1LjIAeObvhhal2Qje+TeHFqXZCCtDSVEuSVE2OTc4NzMzMzMuSVFfTUFSS0VUQ0FQLjExLzEwLzIwMjEuQ0FEAQAAALWzmCkCAAAACTg1LjQ1MDY2NgEGAAAABQAAAAExAQAAAAstMjEzNzA3MTIwNwMAAAACMjcCAAAABjEwMDA1NAQAAAABMAcAAAAKMTEvMTAvMjAyMXjm74YWpdkIRps2hxal2QgqQ0lRLklRMjE4MjczMjQuSVFf</t>
  </si>
  <si>
    <t>TUFSS0VUQ0FQLjExLzEwLzIwMjEuQ0FEAQAAAPwOTQECAAAACjU1MC4wMjUzMjQBBgAAAAUAAAABMQEAAAALLTIxMzAzNDEwNTkDAAAAAjI3AgAAAAYxMDAwNTQEAAAAATAHAAAACjExLzEwLzIwMjF45u+GFqXZCHzYPIcWpdkILUNJUS5JUTE2ODM1NzA1NjguSVFfQ0xPU0VQUklDRS4xMS8xMC8yMDIxLkNBRAEAAACIP1lkAgAAAAUyMS41NQB45u+GFqXZCHzYPIcWpdkILENJUS5JUTYzMDU0NzY5My5JUV9DTE9TRVBSSUNFLjExLzEwLzIwMjEuQ0FEAQAAAO1klSUCAAAABDAuNjcAeObvhhal2QgXBTuHFqXZCCtDSVEuSVE2OTczNzAwNjQuSVFfTUFSS0VUQ0FQLjExLzEwLzIwMjEuQ0FEAQAAANAFkSkCAAAACTczLjc1NzQ5MQEGAAAABQAAAAExAQAAAAstMjE0MTQ4MjY2OQMAAAACMjcCAAAABjEwMDA1NAQAAAABMAcAAAAKMTEvMTAvMjAyMXjm74YWpdkIaqY5hxal2QgrQ0lRLklRNjg3MDM3MDY3LklRX01BUktFVENBUC4xMS8xMC8yMDIxLkNBRAEAAACLWvMoAgAAAA8yODguNzk3NTAyOTg3MTgBBgAAAAUAAAACMjkCAAAABjEwMDA1NAEAAAALLTIxMjI1NTk1OTMDAAAAAjI3BAAAAAEwBwAAAAoxMS8xMC8yMDIxeObvhhal2QhKaTqHFqXZCCtDSVEuSVE2MDg3MjY3MzQuSVFfTUFSS0VUQ0FQLjExLzEwLzIwMjEuQ0FEAQAAAM5uSCQCAAAACjE3Ni43NjM2MzEBBgAAAAUAAAACMjkCAAAABjEwMDA1</t>
  </si>
  <si>
    <t>NAEAAAALLTIxMjI1NjIxNjMDAAAAAjI3BAAAAAEwBwAAAAoxMS8xMC8yMDIxeObvhhal2QhqpjmHFqXZCCxDSVEuSVEzMzExOTkwMzYuSVFfQ0xPU0VQUklDRS4xMS8xMC8yMDIxLkNBRAEAAAA8sr0TAgAAAAkwLjIxNzY3NTUAeObvhhal2QizFTyHFqXZCCtDSVEuSVE3MTM0OTc3NTAuSVFfTUFSS0VUQ0FQLjExLzEwLzIwMjEuQ0FEAQAAAJYchyoCAAAACzEwNTcuMDM4MzU0AQYAAAAFAAAAATEBAAAACy0yMTI1NjEzMTYzAwAAAAIyNwIAAAAGMTAwMDU0BAAAAAEwBwAAAAoxMS8xMC8yMDIxeObvhhal2Qj5UjuHFqXZCCtDSVEuSVE2MTQ2NDAzODQuSVFfTUFSS0VUQ0FQLjExLzEwLzIwMjEuQ0FEAQAAAACroiQCAAAADDE5NDA1LjU3ODE1OQEGAAAABQAAAAExAQAAAAstMjEyMzAzNjU2MAMAAAACMjcCAAAABjEwMDA1NAQAAAABMAcAAAAKMTEvMTAvMjAyMXjm74YWpdkIZM05hxal2QgsQ0lRLklRNzA4NjgxMzg4LklRX0NMT1NFUFJJQ0UuMTEvMTAvMjAyMS5DQUQBAAAArJ49KgIAAAAFMTUuODUAeObvhhal2Qje+TeHFqXZCCtDSVEuSVE3MTU5NTQzMTQuSVFfTUFSS0VUQ0FQLjExLzEwLzIwMjEuQ0FEAQAAAIqYrCoCAAAACzIxMDYuMDc0NTY2AQYAAAAFAAAAATEBAAAACy0yMTM4MDExNjA0AwAAAAIyNwIAAAAGMTAwMDU0BAAAAAEwBwAAAAoxMS8xMC8yMDIxeObvhhal2QiHsTyHFqXZCCxDSVEu</t>
  </si>
  <si>
    <t>SVEyODA1NjgzODAuSVFfQ0xPU0VQUklDRS4xMS8xMC8yMDIxLkNBRAEAAAA8IrkQAgAAAAoxNy41ODgxODA0AHjm74YWpdkI1SA4hxal2QgsQ0lRLklRNDAyNDgyNTkzLklRX0NMT1NFUFJJQ0UuMTEvMTAvMjAyMS5DQUQBAAAAoWX9FwIAAAAEOC4zOAB45u+GFqXZCN75N4cWpdkIK0NJUS5JUTQzMjY1MjY4Mi5JUV9NQVJLRVRDQVAuMTEvMTAvMjAyMS5DQUQBAAAAisHJGQIAAAALMTg3OC45OTgzNjEBBgAAAAUAAAABMQEAAAALLTIxMzgxMzY3NTUDAAAAAjI3AgAAAAYxMDAwNTQEAAAAATAHAAAACjExLzEwLzIwMjF45u+GFqXZCKBjPIcWpdkIKkNJUS5JUTM1NjcyNjQxLklRX01BUktFVENBUC4xMS8xMC8yMDIxLkNBRAEAAABBUiACAgAAAAo0NTUuNTExMDc5AQYAAAAFAAAAATEBAAAACy0yMTI3NDI0OTg4AwAAAAIyNwIAAAAGMTAwMDU0BAAAAAEwBwAAAAoxMS8xMC8yMDIxeObvhhal2Qh1sTWHFqXZCCtDSVEuSVEyNTI5OTYwNC5JUV9DTE9TRVBSSUNFLjExLzEwLzIwMjEuQ0FEAQAAAJQKggECAAAABTI0LjY4AHjm74YWpdkI+NI3hxal2QgsQ0lRLklRNjMwNDkxMjk0LklRX0NMT1NFUFJJQ0UuMTEvMTAvMjAyMS5DQUQBAAAAnoiUJQIAAAAFMjUuNjQAeObvhhal2QifvDiHFqXZCCpDSVEuSVEyNTI5OTYwNC5JUV9NQVJLRVRDQVAuMTEvMTAvMjAyMS5DQUQBAAAAlAqCAQIAAAALMTY4Ny42MzEx</t>
  </si>
  <si>
    <t>MzUBBgAAAAUAAAABMQEAAAALLTIxMjkwNDMxODADAAAAAjI3AgAAAAYxMDAwNTQEAAAAATAHAAAACjExLzEwLzIwMjF45u+GFqXZCIYxOYcWpdkIK0NJUS5JUTEzNjY3NDUxMi5JUV9NQVJLRVRDQVAuMTEvMTAvMjAyMS5DQUQBAAAA0HwlCAIAAAAJMjExLjIxNjk1AQYAAAAFAAAAATEBAAAACy0yMTM4MTMxNzI1AwAAAAIyNwIAAAAGMTAwMDU0BAAAAAEwBwAAAAoxMS8xMC8yMDIxeObvhhal2QhmfzmHFqXZCCxDSVEuSVE2MDE0NDAwNzcuSVFfQ0xPU0VQUklDRS4xMS8xMC8yMDIxLkNBRAEAAABNP9kjAgAAAAQxMC4yAHjm74YWpdkIFwU7hxal2QgsQ0lRLklRMjI1NDEyMjU2LklRX0NMT1NFUFJJQ0UuMTEvMTAvMjAyMS5DQUQBAAAAoIRvDQIAAAAEMi4wOAB45u+GFqXZCLXuO4cWpdkILENJUS5JUTYwODcyNjczNC5JUV9DTE9TRVBSSUNFLjExLzEwLzIwMjEuQ0FEAQAAAM5uSCQCAAAABDUuMjYAeObvhhal2QjVIDiHFqXZCClDSVEuSVE5NDEyNzc2LklRX01BUktFVENBUC4xMS8xMC8yMDIxLkNBRAEAAACooI8AAgAAAAo4OTkuNTQzODI3AQYAAAAFAAAAATEBAAAACy0yMTI2OTAzODk0AwAAAAIyNwIAAAAGMTAwMDU0BAAAAAEwBwAAAAoxMS8xMC8yMDIxeObvhhal2QhKaTqHFqXZCCxDSVEuSVE2NzMzNDk2NjEuSVFfQ0xPU0VQUklDRS4xMS8xMC8yMDIxLkNBRAEAAAAdgCIoAgAAAAMxLjEAeObv</t>
  </si>
  <si>
    <t>hhal2QjdeTuHFqXZCCpDSVEuSVE5NDEyNzc2LklRX0NMT1NFUFJJQ0UuMTEvMTAvMjAyMS5DQUQBAAAAqKCPAAIAAAAFMTcuMDEAeObvhhal2QjYoDuHFqXZCCtDSVEuSVE3MTQ2MTc3NDMuSVFfTUFSS0VUQ0FQLjExLzEwLzIwMjEuQ0FEAQAAAI8zmCoCAAAACDg1LjQ3NzM0AQYAAAAFAAAAATEBAAAACy0yMTM5MzgzNTU3AwAAAAIyNwIAAAAGMTAwMDU0BAAAAAEwBwAAAAoxMS8xMC8yMDIxeObvhhal2QgmwjaHFqXZCCtDSVEuSVE0MTkwODE3OC5JUV9DTE9TRVBSSUNFLjExLzEwLzIwMjEuQ0FEAQAAANJ3fwICAAAABTE4LjA1AHjm74YWpdkIgoo1hxal2QgrQ0lRLklRMzA2ODU4MjcuSVFfQ0xPU0VQUklDRS4xMS8xMC8yMDIxLkNBRAEAAACDOtQBAgAAAAQxLjQxAHjm74YWpdkI+NI3hxal2QgrQ0lRLklRNDE5NzQ1ODk1LklRX01BUktFVENBUC4xMS8xMC8yMDIxLkNBRAEAAABn0AQZAgAAAAo0NzMuNjg0NjgxAQYAAAAFAAAAATEBAAAACy0yMTIzMDE2MDY1AwAAAAIyNwIAAAAGMTAwMDU0BAAAAAEwBwAAAAoxMS8xMC8yMDIxeObvhhal2Qj5UjuHFqXZCCxDSVEuSVE3MTMyNTg5OTEuSVFfQ0xPU0VQUklDRS4xMS8xMC8yMDIxLkNBRAEAAADvd4MqAgAAAAUxNi4xOAB45u+GFqXZCMhHOIcWpdkIK0NJUS5JUTE0Mzg4NjU1Mi5JUV9NQVJLRVRDQVAuMTEvMTAvMjAyMS5DQUQBAAAA2IiTCAIAAAAL</t>
  </si>
  <si>
    <t>MTMyNi41ODM1MzEBBgAAAAUAAAABMQEAAAALLTIxMzc4MDM2NzgDAAAAAjI3AgAAAAYxMDAwNTQEAAAAATAHAAAACjExLzEwLzIwMjF45u+GFqXZCCmQOocWpdkILENJUS5JUTY5MDk5MDk0Mi5JUV9DTE9TRVBSSUNFLjExLzEwLzIwMjEuQ0FEAQAAAF6vLykCAAAABDEzLjIAeObvhhal2QjAxzuHFqXZCCtDSVEuSVE0MzUyMDgxNjcuSVFfTUFSS0VUQ0FQLjExLzEwLzIwMjEuQ0FEAQAAAOe/8BkCAAAAEDEzODkuMzY3NDUzMDQ0MDYBBgAAAAUAAAABMQEAAAALLTIxMzgxMzE5MjEDAAAAAjI3AgAAAAYxMDAwNTQEAAAAATAHAAAACjExLzEwLzIwMjF45u+GFqXZCCbCNocWpdkILENJUS5JUTEzMDQ3NDkwOC5JUV9DTE9TRVBSSUNFLjExLzEwLzIwMjEuQ0FEAQAAAJzjxgcCAAAABDcuMjQAeObvhhal2Qg6wj2HFqXZCCpDSVEuSVExMDExMjY4MC5JUV9NQVJLRVRDQVAuMTEvMTAvMjAyMS5DQUQBAAAAqE6aAAIAAAAJMjE2LjI2NjgzAQYAAAAFAAAAATEBAAAACy0yMTMwMTc5MTI1AwAAAAIyNwIAAAAGMTAwMDU0BAAAAAEwBwAAAAoxMS8xMC8yMDIxeObvhhal2QhQmz2HFqXZCCxDSVEuSVE0MTk3NDU4OTUuSVFfQ0xPU0VQUklDRS4xMS8xMC8yMDIxLkNBRAEAAABn0AQZAgAAAAM3LjIAeObvhhal2Qhx/zyHFqXZCCxDSVEuSVEzMzAxMDg4NjcuSVFfQ0xPU0VQUklDRS4xMS8xMC8yMDIxLkNBRAEAAADD</t>
  </si>
  <si>
    <t>D60TAgAAAAQ3LjMyAHjm74YWpdkIASw7hxal2QgrQ0lRLklRNjkwOTkwOTQyLklRX01BUktFVENBUC4xMS8xMC8yMDIxLkNBRAEAAABery8pAgAAAAo0NTMuMDkxNTg0AQYAAAAFAAAAATEBAAAACy0yMTI2ODE1OTE4AwAAAAIyNwIAAAAGMTAwMDU0BAAAAAEwBwAAAAoxMS8xMC8yMDIxeObvhhal2Qi7bjiHFqXZCCpDSVEuSVEzNjYyNjAwMC5JUV9NQVJLRVRDQVAuMTEvMTAvMjAyMS5DQUQBAAAAUN4uAgIAAAAQMzc1LjMzNjQzNTY1NTU2MgEGAAAABQAAAAExAQAAAAstMjEzNzAzOTQ3OAMAAAACMjcCAAAABjEwMDA1NAQAAAABMAcAAAAKMTEvMTAvMjAyMXjm74YWpdkIUU02hxal2QgrQ0lRLklRNTQ3MTM0ODUxLklRX01BUktFVENBUC4xMS8xMC8yMDIxLkNBRAEAAACDnZwgAgAAAAsxMTIzLjcyMTg2OAEGAAAABQAAAAExAQAAAAstMjEzMzY5NDYxNQMAAAACMjcCAAAABjEwMDA1NAQAAAABMAcAAAAKMTEvMTAvMjAyMXjm74YWpdkIiwo5hxal2QgqQ0lRLklRMTU0MjM3NC5JUV9DTE9TRVBSSUNFLjExLzEwLzIwMjEuQ0FEAQAAAOaIFwACAAAABDI1LjUAeObvhhal2QgXBTuHFqXZCCtDSVEuSVE2NzMzNDk2NjEuSVFfTUFSS0VUQ0FQLjExLzEwLzIwMjEuQ0FEAQAAAB2AIigCAAAACTIzLjcyNTE5NQEGAAAABQAAAAExAQAAAAstMjEyNjQ5NTgwNgMAAAACMjcCAAAABjEwMDA1NAQAAAABMAcAAAAK</t>
  </si>
  <si>
    <t>MTEvMTAvMjAyMXjm74YWpdkIUU02hxal2QgsQ0lRLklRNjk3MzcwMDY0LklRX0NMT1NFUFJJQ0UuMTEvMTAvMjAyMS5DQUQBAAAA0AWRKQIAAAADMy4xAHjm74YWpdkI1SA4hxal2QgrQ0lRLklRMjgwNTY4MzgwLklRX01BUktFVENBUC4xMS8xMC8yMDIxLkNBRAEAAAA8IrkQAgAAABA0OTUyLjUwMjI2MjU4Mzk0AQYAAAAFAAAAATEBAAAACy0yMTIyOTA0NDAyAwAAAAIyNwIAAAAGMTAwMDU0BAAAAAEwBwAAAAoxMS8xMC8yMDIxeObvhhal2QiHsTyHFqXZCCxDSVEuSVE2OTA3NDc3ODQuSVFfQ0xPU0VQUklDRS4xMS8xMC8yMDIxLkNBRAEAAACI+SspAgAAAAQ1LjUxAHjm74YWpdkIsxU8hxal2QgrQ0lRLklRNzA4NjgxMzg4LklRX01BUktFVENBUC4xMS8xMC8yMDIxLkNBRAEAAACsnj0qAgAAAAsxODk3LjA0NDk4OQEGAAAABQAAAAExAQAAAAstMjEzODM0MzAzOQMAAAACMjcCAAAABjEwMDA1NAQAAAABMAcAAAAKMTEvMTAvMjAyMXjm74YWpdkIZn85hxal2QgsQ0lRLklRMTY4MzU3MDU2OC5JUV9NQVJLRVRDQVAuMTEvMTAvMjAyMS5DQUQBAAAAiD9ZZAIAAAAKOTg1LjY5Njg5MgEGAAAABQAAAAExAQAAAAstMjEyNjU3MTQxMAMAAAACMjcCAAAABjEwMDA1NAQAAAABMAcAAAAKMTEvMTAvMjAyMXjm74YWpdkIdbE1hxal2QgsQ0lRLklRMTQzODg2NTUyLklRX0NMT1NFUFJJQ0UuMTEvMTAvMjAyMS5D</t>
  </si>
  <si>
    <t>QUQBAAAA2IiTCAIAAAAFMjIuNzUAeObvhhal2QjAxzuHFqXZCCxDSVEuSVE2MTQ2NDAzODQuSVFfQ0xPU0VQUklDRS4xMS8xMC8yMDIxLkNBRAEAAAAAq6IkAgAAAAYxMzUuNzUAeObvhhal2QjdeTuHFqXZCCtDSVEuSVEyNjY2MTEyMzEuSVFfTUFSS0VUQ0FQLjExLzEwLzIwMjEuQ0FEAQAAAB8q5A8CAAAACzE0OTguNDk3NzQzAQYAAAAFAAAAATEBAAAACy0yMTM4ODQwNjIxAwAAAAIyNwIAAAAGMTAwMDU0BAAAAAEwBwAAAAoxMS8xMC8yMDIxeObvhhal2QiOijyHFqXZCCtDSVEuSVE0MDI0ODI1OTMuSVFfTUFSS0VUQ0FQLjExLzEwLzIwMjEuQ0FEAQAAAKFl/RcCAAAACjM4Mi43NDQyMzIBBgAAAAUAAAACMjkCAAAABjEwMDA1NAEAAAALLTIxMjI1NjI5NDMDAAAAAjI3BAAAAAEwBwAAAAoxMS8xMC8yMDIxeObvhhal2QgTtzqHFqXZCCxDSVEuSVE0MjE0NzcwOTIuSVFfQ0xPU0VQUklDRS4xMS8xMC8yMDIxLkNBRAEAAADkOh8ZAgAAAAg4LjMzMzg2MgB45u+GFqXZCMhHOIcWpdkIK0NJUS5JUTEwMTEyNjgwLklRX0NMT1NFUFJJQ0UuMTEvMTAvMjAyMS5DQUQBAAAAqE6aAAIAAAAENy41MgB45u+GFqXZCAEsO4cWpdkILENJUS5JUTE2NzQ3NzI5NDguSVFfTUFSS0VUQ0FQLjExLzEwLzIwMjEuQ0FEAQAAANQB02MCAAAACTUwMy4yNDY1NQEGAAAABQAAAAExAQAAAAstMjEyMzAwMDI0NAMAAAACMjcC</t>
  </si>
  <si>
    <t>AAAABjEwMDA1NAQAAAABMAcAAAAKMTEvMTAvMjAyMXjm74YWpdkI+VI7hxal2QgrQ0lRLklRMzUxNDE3MjYuSVFfQ0xPU0VQUklDRS4xMS8xMC8yMDIxLkNBRAEAAABeOBgCAgAAAAQ0Ljc3AHjm74YWpdkIOsI9hxal2QgrQ0lRLklRNzAyMjE4MjMzLklRX01BUktFVENBUC4xMS8xMC8yMDIxLkNBRAEAAAD5/9opAgAAAAkzMTAuNDMxMzMBBgAAAAUAAAACMjkCAAAABjEwMDA1NAEAAAALLTIxMjMwNTA0MjIDAAAAAjI3BAAAAAEwBwAAAAoxMS8xMC8yMDIxeObvhhal2QjwdDaHFqXZCCpDSVEuSVE2MzcwMjY3LklRX0NMT1NFUFJJQ0UuMTEvMTAvMjAyMS5DQUQBAAAA2zNhAAIAAAAKNDMuMzczMzk4MgB45u+GFqXZCLXuO4cWpdkIK0NJUS5JUTMzMTE5OTAzNi5JUV9NQVJLRVRDQVAuMTEvMTAvMjAyMS5DQUQBAAAAPLK9EwIAAAAOMzcuOTY1MzczNTQ0NjQBBgAAAAUAAAABMQEAAAALLTIxMzU4MTIwNDkDAAAAAjI3AgAAAAYxMDAwNTQEAAAAATAHAAAACjExLzEwLzIwMjF45u+GFqXZCBsQN4cWpdkILENJUS5JUTcxMzQ5Nzc1MC5JUV9DTE9TRVBSSUNFLjExLzEwLzIwMjEuQ0FEAQAAAJYchyoCAAAABTMwLjcxAHjm74YWpdkIojw8hxal2QgrQ0lRLklRNDI5ODMwNjQ4LklRX01BUktFVENBUC4xMS8xMC8yMDIxLkNBRAEAAAD4sZ4ZAgAAAAk3NzIuMTg1NDkBBgAAAAUAAAABMQEAAAALLTIxMzg2Mzk1</t>
  </si>
  <si>
    <t>NTEDAAAAAjI3AgAAAAYxMDAwNTQEAAAAATAHAAAACjExLzEwLzIwMjF45u+GFqXZCGQmNocWpdkILENJUS5JUTEzMjg1NjY1Mi5JUV9DTE9TRVBSSUNFLjExLzEwLzIwMjEuQ0FEAQAAAEw76wcCAAAACTE2LjY2NzcyNAB45u+GFqXZCBk3N4cWpdkIK0NJUS5JUTIyNTQxMjI1Ni5JUV9NQVJLRVRDQVAuMTEvMTAvMjAyMS5DQUQBAAAAoIRvDQIAAAAJMjkuNjI0NTk4AQYAAAAFAAAAATEBAAAACy0yMTM3NjQ0NTgxAwAAAAIyNwIAAAAGMTAwMDU0BAAAAAEwBwAAAAoxMS8xMC8yMDIxeObvhhal2QiOijyHFqXZCCtDSVEuSVExMzI4NTY2NTIuSVFfTUFSS0VUQ0FQLjExLzEwLzIwMjEuQ0FEAQAAAEw76wcCAAAADzExNTIuMzE0NjY1MzY5MgEGAAAABQAAAAExAQAAAAstMjEyMzIyNDUxMQMAAAACMjcCAAAABjEwMDA1NAQAAAABMAcAAAAKMTEvMTAvMjAyMXjm74YWpdkIiwo5hxal2QgqQ0lRLklRMTE3OTI5MDIuSVFfTUFSS0VUQ0FQLjExLzEwLzIwMjEuQ0FEAQAAAAbyswACAAAACzI3NTguMTI0ODIzAQYAAAAFAAAAATEBAAAACy0yMTIzMTE2MDI3AwAAAAIyNwIAAAAGMTAwMDU0BAAAAAEwBwAAAAoxMS8xMC8yMDIxeObvhhal2QifvDiHFqXZCCxDSVEuSVE2OTkzNzQ0MTEuSVFfQ0xPU0VQUklDRS4xMS8xMC8yMDIxLkNBRAEAAABLm68pAgAAAAQ3LjAyAHjm74YWpdkIte47hxal2QgtQ0lRLklRMTY3</t>
  </si>
  <si>
    <t>NDc3Mjk0OC5JUV9DTE9TRVBSSUNFLjExLzEwLzIwMjEuQ0FEAQAAANQB02MCAAAABTE0LjUzAHjm74YWpdkIcf88hxal2QgrQ0lRLklRNjkwNzQ3Nzg0LklRX01BUktFVENBUC4xMS8xMC8yMDIxLkNBRAEAAACI+SspAgAAAAoxMTQuMTI4ODU2AQYAAAAFAAAAAjI5AgAAAAYxMDAwNTQBAAAACy0yMTIyNTYwMjgyAwAAAAIyNwQAAAABMAcAAAAKMTEvMTAvMjAyMXjm74YWpdkICt46hxal2QgrQ0lRLklRNzEzMjU4OTkxLklRX01BUktFVENBUC4xMS8xMC8yMDIxLkNBRAEAAADvd4MqAgAAAAsyNzAwLjYxMDkwMwEGAAAABQAAAAExAQAAAAstMjEzODU2MjYzNQMAAAACMjcCAAAABjEwMDA1NAQAAAABMAcAAAAKMTEvMTAvMjAyMXjm74YWpdkIhEI6hxal2QgsQ0lRLklRNzAyMjE4MjMzLklRX0NMT1NFUFJJQ0UuMTEvMTAvMjAyMS5DQUQBAAAA+f/aKQIAAAAENy43NAB45u+GFqXZCHcmPYcWpdkIKkNJUS5JUTMwNjg1ODI3LklRX01BUktFVENBUC4xMS8xMC8yMDIxLkNBRAEAAACDOtQBAgAAAAk0MS44MjIxNDUBBgAAAAUAAAABMQEAAAALLTIxMzQ3NDU3MzADAAAAAjI3AgAAAAYxMDAwNTQEAAAAATAHAAAACjExLzEwLzIwMjF45u+GFqXZCKBjPIcWpdkILENJUS5JUTI2NjYxMTIzMS5JUV9DTE9TRVBSSUNFLjExLzEwLzIwMjEuQ0FEAQAAAB8q5A8CAAAAAjM3AHjm74YWpdkIwMc7hxal2QgrQ0lRLklR</t>
  </si>
  <si>
    <t>MzU2NzI2NDEuSVFfQ0xPU0VQUklDRS4xMS8xMC8yMDIxLkNBRAEAAABBUiACAgAAAAQxMS41AHjm74YWpdkI3Xk7hxal2QgrQ0lRLklRNDIxNDc3MDkyLklRX01BUktFVENBUC4xMS8xMC8yMDIxLkNBRAEAAADkOh8ZAgAAAA8zNTguOTA3OTI1NjM0NjIBBgAAAAUAAAACMjkCAAAABjEwMDA1NAEAAAALLTIxMjI5MjkzMzYDAAAAAjI3BAAAAAEwBwAAAAoxMS8xMC8yMDIxeObvhhal2QhjGzqHFqXZCCpDSVEuSVE1ODU3NjU3NS5JUV9NQVJLRVRDQVAuMTEvMTAvMjAyMS5DQUQBAAAAv859AwIAAAAMMTYzODAuNTQ5MDU1AQYAAAAFAAAAATEBAAAACy0yMTIzMzU1NzkwAwAAAAIyNwIAAAAGMTAwMDU0BAAAAAEwBwAAAAoxMS8xMC8yMDIxeObvhhal2QgZNzeHFqXZCA==</t>
  </si>
  <si>
    <t>© 2022 TSX Inc. All Rights Reserved. Do not copy, distribute, sell or modify this document without TSX Inc.'s prior written consent.</t>
  </si>
  <si>
    <t>2022 Venture 50</t>
  </si>
  <si>
    <t>2022 TSX30</t>
  </si>
  <si>
    <t>Number of Issuers</t>
  </si>
  <si>
    <t>Total Market Cap (C$)</t>
  </si>
  <si>
    <t>S&amp;P/TSX Venture 
Composite Index</t>
  </si>
  <si>
    <t>CPC</t>
  </si>
  <si>
    <t>Africa</t>
  </si>
  <si>
    <t>Australia</t>
  </si>
  <si>
    <t>Asia</t>
  </si>
  <si>
    <t>Latin America</t>
  </si>
  <si>
    <t>Other</t>
  </si>
  <si>
    <t>UK</t>
  </si>
  <si>
    <t>Consumer Products &amp; Services</t>
  </si>
  <si>
    <t>Consumer Discretionary</t>
  </si>
  <si>
    <t>Income Trust</t>
  </si>
  <si>
    <t>Industrial Products &amp; Services</t>
  </si>
  <si>
    <t>IPO</t>
  </si>
  <si>
    <t>Financial Services</t>
  </si>
  <si>
    <t>TSXV Grad</t>
  </si>
  <si>
    <t>Y</t>
  </si>
  <si>
    <t>NYSE</t>
  </si>
  <si>
    <t>Technology</t>
  </si>
  <si>
    <t>NasdaqGM</t>
  </si>
  <si>
    <t>Software</t>
  </si>
  <si>
    <t>Blockchain/Cryptocurrency</t>
  </si>
  <si>
    <t>Real Estate</t>
  </si>
  <si>
    <t>ACL0001</t>
  </si>
  <si>
    <t>Aclara Resources Inc.</t>
  </si>
  <si>
    <t>ARA</t>
  </si>
  <si>
    <t>Mining</t>
  </si>
  <si>
    <t>Chile</t>
  </si>
  <si>
    <t>ADH0001</t>
  </si>
  <si>
    <t>Fennec Pharmaceuticals Inc.</t>
  </si>
  <si>
    <t>FRX</t>
  </si>
  <si>
    <t>Life Sciences</t>
  </si>
  <si>
    <t>NC</t>
  </si>
  <si>
    <t>NasdaqCM</t>
  </si>
  <si>
    <t>Biotechnology</t>
  </si>
  <si>
    <t>Durham</t>
  </si>
  <si>
    <t>Oil &amp; Gas</t>
  </si>
  <si>
    <t>Composite</t>
  </si>
  <si>
    <t>AIM</t>
  </si>
  <si>
    <t>Agriculture</t>
  </si>
  <si>
    <t>Mexico</t>
  </si>
  <si>
    <t>Finland</t>
  </si>
  <si>
    <t>AGR0007</t>
  </si>
  <si>
    <t>Agrinam Acquisition Corporation</t>
  </si>
  <si>
    <t>AGRI</t>
  </si>
  <si>
    <t>SPAC</t>
  </si>
  <si>
    <t>FL</t>
  </si>
  <si>
    <t>Miami</t>
  </si>
  <si>
    <t>OTCQX</t>
  </si>
  <si>
    <t>Energy Services</t>
  </si>
  <si>
    <t>AKU0001</t>
  </si>
  <si>
    <t>Akumin Inc.</t>
  </si>
  <si>
    <t>AKU</t>
  </si>
  <si>
    <t>Healthcare Services and Supplies</t>
  </si>
  <si>
    <t>Plantation</t>
  </si>
  <si>
    <t>OR</t>
  </si>
  <si>
    <t>Cannabis</t>
  </si>
  <si>
    <t>Medical Marijuana</t>
  </si>
  <si>
    <t>Clean Technology &amp; Renewable Energy</t>
  </si>
  <si>
    <t>Utilities &amp; Pipelines</t>
  </si>
  <si>
    <t>Renewable Energy Production and Distribution</t>
  </si>
  <si>
    <t>QA</t>
  </si>
  <si>
    <t>Consumer Staples</t>
  </si>
  <si>
    <t>WA</t>
  </si>
  <si>
    <t>ALI0006</t>
  </si>
  <si>
    <t>Sagicor Financial Company Ltd.</t>
  </si>
  <si>
    <t>SFC</t>
  </si>
  <si>
    <t>Barbados</t>
  </si>
  <si>
    <t>IT Consulting &amp; Services</t>
  </si>
  <si>
    <t>Industrial/Office/Retail/Residential</t>
  </si>
  <si>
    <t>REIT</t>
  </si>
  <si>
    <t>ASX</t>
  </si>
  <si>
    <t>OTCQB</t>
  </si>
  <si>
    <t>Waste Reduction and Water Management</t>
  </si>
  <si>
    <t>ANG0008</t>
  </si>
  <si>
    <t>Ecora Resources plc</t>
  </si>
  <si>
    <t>ECOR</t>
  </si>
  <si>
    <t>UK/Europe</t>
  </si>
  <si>
    <t>LSE</t>
  </si>
  <si>
    <t>Spain</t>
  </si>
  <si>
    <t>ARG0009</t>
  </si>
  <si>
    <t>Argonaut Gold Inc.</t>
  </si>
  <si>
    <t>AR</t>
  </si>
  <si>
    <t>NV</t>
  </si>
  <si>
    <t>Reno</t>
  </si>
  <si>
    <t>ARI0011</t>
  </si>
  <si>
    <t>Arizona Sonoran Copper Company Inc.</t>
  </si>
  <si>
    <t>ASCU</t>
  </si>
  <si>
    <t>AZ</t>
  </si>
  <si>
    <t>Tempe</t>
  </si>
  <si>
    <t>Portugal</t>
  </si>
  <si>
    <t>AUR0011</t>
  </si>
  <si>
    <t>Aura Minerals Inc.</t>
  </si>
  <si>
    <t>ORA</t>
  </si>
  <si>
    <t>NYSE MKT</t>
  </si>
  <si>
    <t>NasdaqGS</t>
  </si>
  <si>
    <t>Closed-End Funds</t>
  </si>
  <si>
    <t>FI Trust</t>
  </si>
  <si>
    <t>Pharmaceuticals</t>
  </si>
  <si>
    <t>Energy Efficiency</t>
  </si>
  <si>
    <t>Lima (BVL)</t>
  </si>
  <si>
    <t>TX</t>
  </si>
  <si>
    <t>BAY0005</t>
  </si>
  <si>
    <t>Baylin Technologies Inc.</t>
  </si>
  <si>
    <t>BYL</t>
  </si>
  <si>
    <t>Israel</t>
  </si>
  <si>
    <t>Hardware &amp; Equipment</t>
  </si>
  <si>
    <t>Real Estate Operating Companies</t>
  </si>
  <si>
    <t>Brazil</t>
  </si>
  <si>
    <t>BNK0001</t>
  </si>
  <si>
    <t>Kolibri Global Energy Inc.</t>
  </si>
  <si>
    <t>KEI</t>
  </si>
  <si>
    <t>CA</t>
  </si>
  <si>
    <t>Camarillo</t>
  </si>
  <si>
    <t>BRA0017</t>
  </si>
  <si>
    <t>Talon Metals Corp.</t>
  </si>
  <si>
    <t>TLO</t>
  </si>
  <si>
    <t>MN</t>
  </si>
  <si>
    <t>BRO0008</t>
  </si>
  <si>
    <t>Brookfield Office Properties Inc.</t>
  </si>
  <si>
    <t>BPO</t>
  </si>
  <si>
    <t>NY</t>
  </si>
  <si>
    <t>New York</t>
  </si>
  <si>
    <t>BRO0028</t>
  </si>
  <si>
    <t>Brookfield Infrastructure Partners L.P.</t>
  </si>
  <si>
    <t>BIP</t>
  </si>
  <si>
    <t>Bermuda</t>
  </si>
  <si>
    <t>BRO0038</t>
  </si>
  <si>
    <t>Brookfield Business Partners L.P.</t>
  </si>
  <si>
    <t>BBU</t>
  </si>
  <si>
    <t>BRO0042</t>
  </si>
  <si>
    <t>Brookfield Infrastructure Corporation</t>
  </si>
  <si>
    <t>BIPC</t>
  </si>
  <si>
    <t>BRO0045</t>
  </si>
  <si>
    <t>Brookfield Renewable Corporation</t>
  </si>
  <si>
    <t>BEPC</t>
  </si>
  <si>
    <t>Renewable Energy Equipment Manufacturing and Tech</t>
  </si>
  <si>
    <t>BRO0046</t>
  </si>
  <si>
    <t>BRO0047</t>
  </si>
  <si>
    <t>Brookfield Property Preferred L.P.</t>
  </si>
  <si>
    <t>BPYP</t>
  </si>
  <si>
    <t>BRO0048</t>
  </si>
  <si>
    <t>Brookfield Business Corporation</t>
  </si>
  <si>
    <t>BBUC</t>
  </si>
  <si>
    <t>BSR0001</t>
  </si>
  <si>
    <t>BSR Real Estate Investment Trust</t>
  </si>
  <si>
    <t>HOM</t>
  </si>
  <si>
    <t>Little Rock</t>
  </si>
  <si>
    <t>Colombia</t>
  </si>
  <si>
    <t>Low Impact Material and Products</t>
  </si>
  <si>
    <t>Peru</t>
  </si>
  <si>
    <t>Fund of Debt</t>
  </si>
  <si>
    <t>CAR0006</t>
  </si>
  <si>
    <t>Caribbean Utilities Company, Ltd.</t>
  </si>
  <si>
    <t>CUP</t>
  </si>
  <si>
    <t>Cayman Islands</t>
  </si>
  <si>
    <t>ID</t>
  </si>
  <si>
    <t>CEN0017</t>
  </si>
  <si>
    <t>Centamin plc</t>
  </si>
  <si>
    <t>CEE</t>
  </si>
  <si>
    <t>Healthcare Facilities and Equipment</t>
  </si>
  <si>
    <t>CEN0021</t>
  </si>
  <si>
    <t>Century Global Commodities Corporation</t>
  </si>
  <si>
    <t>CNT</t>
  </si>
  <si>
    <t>Hong Kong</t>
  </si>
  <si>
    <t>CER0006</t>
  </si>
  <si>
    <t>Ceres Global Ag Corp.</t>
  </si>
  <si>
    <t>CRP</t>
  </si>
  <si>
    <t>Golden Valley</t>
  </si>
  <si>
    <t>CER0008</t>
  </si>
  <si>
    <t>Ceridian HCM Holding Inc.</t>
  </si>
  <si>
    <t>CDAY</t>
  </si>
  <si>
    <t>Fintech</t>
  </si>
  <si>
    <t>Minneapolis</t>
  </si>
  <si>
    <t>Specialized</t>
  </si>
  <si>
    <t>CHA0029</t>
  </si>
  <si>
    <t>Champion Iron Limited</t>
  </si>
  <si>
    <t>CIA</t>
  </si>
  <si>
    <t>Australia/NZ/PNG</t>
  </si>
  <si>
    <t>CHA0030</t>
  </si>
  <si>
    <t>Charlotte's Web Holdings, Inc.</t>
  </si>
  <si>
    <t>CWEB</t>
  </si>
  <si>
    <t>CO</t>
  </si>
  <si>
    <t>CBD</t>
  </si>
  <si>
    <t>Boulder</t>
  </si>
  <si>
    <t>CON0093</t>
  </si>
  <si>
    <t>Condor Gold plc</t>
  </si>
  <si>
    <t>COG</t>
  </si>
  <si>
    <t>NB</t>
  </si>
  <si>
    <t>COR0032</t>
  </si>
  <si>
    <t>Marimaca Copper Corp.</t>
  </si>
  <si>
    <t>MARI</t>
  </si>
  <si>
    <t>COT0001</t>
  </si>
  <si>
    <t>Primo Water Corporation</t>
  </si>
  <si>
    <t>PRMW</t>
  </si>
  <si>
    <t>Tampa</t>
  </si>
  <si>
    <t>CUR0007</t>
  </si>
  <si>
    <t>Currency Exchange International Corp.</t>
  </si>
  <si>
    <t>CXI</t>
  </si>
  <si>
    <t>Orlando</t>
  </si>
  <si>
    <t>Healthcare Technology</t>
  </si>
  <si>
    <t>DOC0001</t>
  </si>
  <si>
    <t>Docebo Inc.</t>
  </si>
  <si>
    <t>DCBO</t>
  </si>
  <si>
    <t>Italy</t>
  </si>
  <si>
    <t>JSE</t>
  </si>
  <si>
    <t>South Africa</t>
  </si>
  <si>
    <t>EME0008</t>
  </si>
  <si>
    <t>Atalaya Mining plc</t>
  </si>
  <si>
    <t>AYM</t>
  </si>
  <si>
    <t>Cyprus</t>
  </si>
  <si>
    <t>END0004</t>
  </si>
  <si>
    <t>Endeavour Mining plc</t>
  </si>
  <si>
    <t>EDV</t>
  </si>
  <si>
    <t>ENE0020</t>
  </si>
  <si>
    <t>Energy Fuels Inc.</t>
  </si>
  <si>
    <t>EFR</t>
  </si>
  <si>
    <t>Lakewood</t>
  </si>
  <si>
    <t>Mongolia</t>
  </si>
  <si>
    <t>EUR0015</t>
  </si>
  <si>
    <t>Euromax Resources Ltd.</t>
  </si>
  <si>
    <t>EOX</t>
  </si>
  <si>
    <t>Communication Technology</t>
  </si>
  <si>
    <t>Gaming</t>
  </si>
  <si>
    <t>Germany</t>
  </si>
  <si>
    <t>FGA0001</t>
  </si>
  <si>
    <t>FG Acquisition Corp.</t>
  </si>
  <si>
    <t>FGAA</t>
  </si>
  <si>
    <t>St Petersburg</t>
  </si>
  <si>
    <t>Psychedelics</t>
  </si>
  <si>
    <t>FIR0005</t>
  </si>
  <si>
    <t>abrdn Asia-Pacific Income Fund VCC</t>
  </si>
  <si>
    <t>FAP</t>
  </si>
  <si>
    <t>PA</t>
  </si>
  <si>
    <t>Philadelphia</t>
  </si>
  <si>
    <t>Aberdeen</t>
  </si>
  <si>
    <t>FLA0005</t>
  </si>
  <si>
    <t>Flagship Communities Real Estate Investment Trust</t>
  </si>
  <si>
    <t>MHC</t>
  </si>
  <si>
    <t>KY</t>
  </si>
  <si>
    <t>Erlanger</t>
  </si>
  <si>
    <t>FOR0021</t>
  </si>
  <si>
    <t>Foraco International SA</t>
  </si>
  <si>
    <t>FAR</t>
  </si>
  <si>
    <t>France</t>
  </si>
  <si>
    <t>FOR0023</t>
  </si>
  <si>
    <t>Fortuna Silver Mines Inc.</t>
  </si>
  <si>
    <t>FVI</t>
  </si>
  <si>
    <t>FRA0004</t>
  </si>
  <si>
    <t>Newmont Corporation</t>
  </si>
  <si>
    <t>NGT</t>
  </si>
  <si>
    <t>Greenwood Village</t>
  </si>
  <si>
    <t>Ghana</t>
  </si>
  <si>
    <t>GAT0007</t>
  </si>
  <si>
    <t>Gatos Silver, Inc.</t>
  </si>
  <si>
    <t>GATO</t>
  </si>
  <si>
    <t>GEO0015</t>
  </si>
  <si>
    <t>Geodrill Limited</t>
  </si>
  <si>
    <t>GEO</t>
  </si>
  <si>
    <t>Mining Services</t>
  </si>
  <si>
    <t>GLG0001</t>
  </si>
  <si>
    <t>GLG Life Tech Corporation</t>
  </si>
  <si>
    <t>GLG</t>
  </si>
  <si>
    <t>China</t>
  </si>
  <si>
    <t>Shandong</t>
  </si>
  <si>
    <t>GOL0061</t>
  </si>
  <si>
    <t>Scandium International Mining Corp.</t>
  </si>
  <si>
    <t>SCY</t>
  </si>
  <si>
    <t>Sparks</t>
  </si>
  <si>
    <t>GOL0062</t>
  </si>
  <si>
    <t>Golden Minerals Company</t>
  </si>
  <si>
    <t>AUMN</t>
  </si>
  <si>
    <t>Golden</t>
  </si>
  <si>
    <t>GWR0001</t>
  </si>
  <si>
    <t>Global Water Resources, Inc.</t>
  </si>
  <si>
    <t>GWR</t>
  </si>
  <si>
    <t>Phoenix</t>
  </si>
  <si>
    <t>HEM0003</t>
  </si>
  <si>
    <t>HempFusion Wellness Inc.</t>
  </si>
  <si>
    <t>Sebastopol</t>
  </si>
  <si>
    <t>HOR0079</t>
  </si>
  <si>
    <t>Horizonte Minerals Plc</t>
  </si>
  <si>
    <t>HZM</t>
  </si>
  <si>
    <t>I800001</t>
  </si>
  <si>
    <t>i-80 Gold Corp.</t>
  </si>
  <si>
    <t>IAU</t>
  </si>
  <si>
    <t>NYSE Mkt</t>
  </si>
  <si>
    <t>IEN0001</t>
  </si>
  <si>
    <t>i3 Energy plc</t>
  </si>
  <si>
    <t>ITE</t>
  </si>
  <si>
    <t>England</t>
  </si>
  <si>
    <t>Internet Software &amp; Services</t>
  </si>
  <si>
    <t>INO0001</t>
  </si>
  <si>
    <t>Inovalis Real Estate Investment Trust</t>
  </si>
  <si>
    <t>INO</t>
  </si>
  <si>
    <t>INT0017</t>
  </si>
  <si>
    <t>Intermap Technologies Corporation</t>
  </si>
  <si>
    <t>IMP</t>
  </si>
  <si>
    <t>Englewood</t>
  </si>
  <si>
    <t>INT0123</t>
  </si>
  <si>
    <t>International Tower Hill Mines Ltd.</t>
  </si>
  <si>
    <t>ITH</t>
  </si>
  <si>
    <t>JIN0001</t>
  </si>
  <si>
    <t>China Gold International Resources Corp. Ltd.</t>
  </si>
  <si>
    <t>CGG</t>
  </si>
  <si>
    <t>HKEx</t>
  </si>
  <si>
    <t>Inner Mongolia</t>
  </si>
  <si>
    <t>MAI0003</t>
  </si>
  <si>
    <t>Invesque Inc.</t>
  </si>
  <si>
    <t>IVQ</t>
  </si>
  <si>
    <t>IN</t>
  </si>
  <si>
    <t>Carmel</t>
  </si>
  <si>
    <t>MED0021</t>
  </si>
  <si>
    <t>Medical Facilities Corporation</t>
  </si>
  <si>
    <t>DR</t>
  </si>
  <si>
    <t>SD</t>
  </si>
  <si>
    <t>Rapid City</t>
  </si>
  <si>
    <t>MIN0027</t>
  </si>
  <si>
    <t>Minco Silver Corporation</t>
  </si>
  <si>
    <t>MSV</t>
  </si>
  <si>
    <t>Beijing</t>
  </si>
  <si>
    <t>MIN0036</t>
  </si>
  <si>
    <t>Mineros S.A.</t>
  </si>
  <si>
    <t>MSA</t>
  </si>
  <si>
    <t>NEW0059</t>
  </si>
  <si>
    <t>Newcrest Mining Limited</t>
  </si>
  <si>
    <t>NCM</t>
  </si>
  <si>
    <t>NEX0011</t>
  </si>
  <si>
    <t>NextPoint Financial Inc.</t>
  </si>
  <si>
    <t>NPF</t>
  </si>
  <si>
    <t>Hurst</t>
  </si>
  <si>
    <t>NIO0002</t>
  </si>
  <si>
    <t>NioCorp Developments Ltd.</t>
  </si>
  <si>
    <t>Centennial</t>
  </si>
  <si>
    <t>Taiwan</t>
  </si>
  <si>
    <t>OCE0003</t>
  </si>
  <si>
    <t>OceanaGold Corporation</t>
  </si>
  <si>
    <t>OGC</t>
  </si>
  <si>
    <t>New Zealand</t>
  </si>
  <si>
    <t>SC</t>
  </si>
  <si>
    <t>ORO0007</t>
  </si>
  <si>
    <t>Allkem Limited</t>
  </si>
  <si>
    <t>AKE</t>
  </si>
  <si>
    <t>Argentina</t>
  </si>
  <si>
    <t>PAC0027</t>
  </si>
  <si>
    <t>Frontera Energy Corporation</t>
  </si>
  <si>
    <t>FEC</t>
  </si>
  <si>
    <t>PAN0020</t>
  </si>
  <si>
    <t>Ovintiv Inc.</t>
  </si>
  <si>
    <t>OVV</t>
  </si>
  <si>
    <t>Denver</t>
  </si>
  <si>
    <t>PER0013</t>
  </si>
  <si>
    <t>Perseus Mining Limited</t>
  </si>
  <si>
    <t>PRU</t>
  </si>
  <si>
    <t>PLA0024</t>
  </si>
  <si>
    <t>Platinum Group Metals Ltd.</t>
  </si>
  <si>
    <t>PTM</t>
  </si>
  <si>
    <t>POL0011</t>
  </si>
  <si>
    <t>Polaris Renewable Energy Inc.</t>
  </si>
  <si>
    <t>PIF</t>
  </si>
  <si>
    <t>POL0012</t>
  </si>
  <si>
    <t>Polymet Mining Corp.</t>
  </si>
  <si>
    <t>POM</t>
  </si>
  <si>
    <t>St. Paul</t>
  </si>
  <si>
    <t>RAT0001</t>
  </si>
  <si>
    <t>St. Augustine Gold and Copper Limited</t>
  </si>
  <si>
    <t>SAU</t>
  </si>
  <si>
    <t>RAT0002</t>
  </si>
  <si>
    <t>RTG Mining Inc.</t>
  </si>
  <si>
    <t>RTG</t>
  </si>
  <si>
    <t>SER0009</t>
  </si>
  <si>
    <t>Serabi Gold plc</t>
  </si>
  <si>
    <t>SBI</t>
  </si>
  <si>
    <t>SIL0011</t>
  </si>
  <si>
    <t>Silvercorp Metals Inc.</t>
  </si>
  <si>
    <t>SVM</t>
  </si>
  <si>
    <t>SOL0007</t>
  </si>
  <si>
    <t>Solitario Zinc Corp.</t>
  </si>
  <si>
    <t>SLR</t>
  </si>
  <si>
    <t>Wheat Ridge</t>
  </si>
  <si>
    <t>SOL0013</t>
  </si>
  <si>
    <t>SolGold plc</t>
  </si>
  <si>
    <t>SOLG</t>
  </si>
  <si>
    <t>SUB0002</t>
  </si>
  <si>
    <t>InterCure Ltd.</t>
  </si>
  <si>
    <t>INCR</t>
  </si>
  <si>
    <t>TASE</t>
  </si>
  <si>
    <t>TIL0001</t>
  </si>
  <si>
    <t>Tilray Brands, Inc.</t>
  </si>
  <si>
    <t>TLRY</t>
  </si>
  <si>
    <t>URE0001</t>
  </si>
  <si>
    <t>Ur-Energy Inc.</t>
  </si>
  <si>
    <t>URE</t>
  </si>
  <si>
    <t>Littleton</t>
  </si>
  <si>
    <t>V-01810</t>
  </si>
  <si>
    <t>Meridian Mining UK Societas</t>
  </si>
  <si>
    <t>MNO</t>
  </si>
  <si>
    <t>V-03106</t>
  </si>
  <si>
    <t>Galaxy Digital Holdings Ltd.</t>
  </si>
  <si>
    <t>GLXY</t>
  </si>
  <si>
    <t>V-03832</t>
  </si>
  <si>
    <t>Queen's Road Capital Investment Ltd.</t>
  </si>
  <si>
    <t>QRC</t>
  </si>
  <si>
    <t>V-03983</t>
  </si>
  <si>
    <t>Else Nutrition Holdings Inc.</t>
  </si>
  <si>
    <t>BABY</t>
  </si>
  <si>
    <t>V-04303</t>
  </si>
  <si>
    <t>kneat.com, inc.</t>
  </si>
  <si>
    <t>KSI</t>
  </si>
  <si>
    <t>Ireland</t>
  </si>
  <si>
    <t>V-04449</t>
  </si>
  <si>
    <t>Real Brokerage Inc. (The)</t>
  </si>
  <si>
    <t>REAX</t>
  </si>
  <si>
    <t>V-04500</t>
  </si>
  <si>
    <t>Adcore Inc.</t>
  </si>
  <si>
    <t>ADCO</t>
  </si>
  <si>
    <t>V-04519</t>
  </si>
  <si>
    <t>Tantalus Systems Holding Inc.</t>
  </si>
  <si>
    <t>GRID</t>
  </si>
  <si>
    <t>Raleigh</t>
  </si>
  <si>
    <t>VA</t>
  </si>
  <si>
    <t>VER0016</t>
  </si>
  <si>
    <t>Verde Agritech Ltd</t>
  </si>
  <si>
    <t>NPK</t>
  </si>
  <si>
    <t>VIE0001</t>
  </si>
  <si>
    <t>Viemed Healthcare, Inc.</t>
  </si>
  <si>
    <t>VMD</t>
  </si>
  <si>
    <t>LA</t>
  </si>
  <si>
    <t>Lafeyette</t>
  </si>
  <si>
    <t>VIS0005</t>
  </si>
  <si>
    <t>Vista Gold Corp.</t>
  </si>
  <si>
    <t>VGZ</t>
  </si>
  <si>
    <t>WAS0004</t>
  </si>
  <si>
    <t>Waste Connections, Inc.</t>
  </si>
  <si>
    <t>WCN</t>
  </si>
  <si>
    <t>The Woodlands</t>
  </si>
  <si>
    <t>XAN0002</t>
  </si>
  <si>
    <t>Xanadu Mines Ltd.</t>
  </si>
  <si>
    <t>XAM</t>
  </si>
  <si>
    <t>TSX</t>
  </si>
  <si>
    <t>TSX Comedown</t>
  </si>
  <si>
    <t>QT from NEX</t>
  </si>
  <si>
    <t>V-04427</t>
  </si>
  <si>
    <t>A2Z Smart Technologies Corp.</t>
  </si>
  <si>
    <t>QT</t>
  </si>
  <si>
    <t>IPO/CPC</t>
  </si>
  <si>
    <t>RTO from NEX</t>
  </si>
  <si>
    <t>RTO</t>
  </si>
  <si>
    <t>V-04841</t>
  </si>
  <si>
    <t>AdRabbit Limited</t>
  </si>
  <si>
    <t>RABI</t>
  </si>
  <si>
    <t>V-01965</t>
  </si>
  <si>
    <t>Advanced Proteome Therapeutics Corporation</t>
  </si>
  <si>
    <t>APC</t>
  </si>
  <si>
    <t>MA</t>
  </si>
  <si>
    <t>Boston</t>
  </si>
  <si>
    <t>V-04534</t>
  </si>
  <si>
    <t>Adyton Resources Corporation</t>
  </si>
  <si>
    <t>ADY</t>
  </si>
  <si>
    <t>MT</t>
  </si>
  <si>
    <t>V-04358</t>
  </si>
  <si>
    <t>AIP Realty Trust</t>
  </si>
  <si>
    <t>AIP</t>
  </si>
  <si>
    <t>Lewisville</t>
  </si>
  <si>
    <t>V-04545</t>
  </si>
  <si>
    <t>A-Labs Capital II Corp.</t>
  </si>
  <si>
    <t>ALAB.P</t>
  </si>
  <si>
    <t>V-04598</t>
  </si>
  <si>
    <t>A-Labs Capital IV Corp.</t>
  </si>
  <si>
    <t>ALCC.P</t>
  </si>
  <si>
    <t>V-04766</t>
  </si>
  <si>
    <t>A-Labs Capital V Corp.</t>
  </si>
  <si>
    <t>ALBA.P</t>
  </si>
  <si>
    <t>V-04803</t>
  </si>
  <si>
    <t>Alpha Exploration Ltd.</t>
  </si>
  <si>
    <t>ALEX</t>
  </si>
  <si>
    <t>Eritrea</t>
  </si>
  <si>
    <t>V-01105</t>
  </si>
  <si>
    <t>Alphamin Resources Corp.</t>
  </si>
  <si>
    <t>AFM</t>
  </si>
  <si>
    <t>Mauritius</t>
  </si>
  <si>
    <t>V-04780</t>
  </si>
  <si>
    <t>Alpine Summit Energy Partners, Inc.</t>
  </si>
  <si>
    <t>ALPS</t>
  </si>
  <si>
    <t>TN</t>
  </si>
  <si>
    <t>Nashville</t>
  </si>
  <si>
    <t>V-01024</t>
  </si>
  <si>
    <t>Alturas Minerals Corp.</t>
  </si>
  <si>
    <t>ALT</t>
  </si>
  <si>
    <t>V-03758</t>
  </si>
  <si>
    <t>Anfield Energy Inc.</t>
  </si>
  <si>
    <t>AEC</t>
  </si>
  <si>
    <t>Apache Junction</t>
  </si>
  <si>
    <t>V-04134</t>
  </si>
  <si>
    <t>Aranjin Resources Ltd.</t>
  </si>
  <si>
    <t>ARJN</t>
  </si>
  <si>
    <t>V-01635</t>
  </si>
  <si>
    <t>ARCpoint Inc.</t>
  </si>
  <si>
    <t>ARC</t>
  </si>
  <si>
    <t>Greenville</t>
  </si>
  <si>
    <t>V-03792</t>
  </si>
  <si>
    <t>Aston Bay Holdings Ltd.</t>
  </si>
  <si>
    <t>BAY</t>
  </si>
  <si>
    <t>Vancouver</t>
  </si>
  <si>
    <t>V-04145</t>
  </si>
  <si>
    <t>Aurora Spine Corporation</t>
  </si>
  <si>
    <t>ASG</t>
  </si>
  <si>
    <t>Carlsbad</t>
  </si>
  <si>
    <t>V-04307</t>
  </si>
  <si>
    <t>Austral Gold Limited</t>
  </si>
  <si>
    <t>AGLD</t>
  </si>
  <si>
    <t>V-03910</t>
  </si>
  <si>
    <t>Axion Ventures Inc.</t>
  </si>
  <si>
    <t>AXV</t>
  </si>
  <si>
    <t>Shanghai</t>
  </si>
  <si>
    <t>V-04495</t>
  </si>
  <si>
    <t>Banxa Holdings Inc.</t>
  </si>
  <si>
    <t>BNXA</t>
  </si>
  <si>
    <t>V-04488</t>
  </si>
  <si>
    <t>Battery Mineral Resources Corp.</t>
  </si>
  <si>
    <t>BMR</t>
  </si>
  <si>
    <t>COB</t>
  </si>
  <si>
    <t>Health Care Technology</t>
  </si>
  <si>
    <t>V-02564</t>
  </si>
  <si>
    <t>Bioasis Technologies Inc.</t>
  </si>
  <si>
    <t>BTI</t>
  </si>
  <si>
    <t>CT</t>
  </si>
  <si>
    <t>Guilford</t>
  </si>
  <si>
    <t>V-03691</t>
  </si>
  <si>
    <t>Blockmate Ventures Inc.</t>
  </si>
  <si>
    <t>MATE</t>
  </si>
  <si>
    <t>V-01730</t>
  </si>
  <si>
    <t>BlockMint Technologies Inc.</t>
  </si>
  <si>
    <t>BKMT</t>
  </si>
  <si>
    <t>Portland</t>
  </si>
  <si>
    <t>V-04451</t>
  </si>
  <si>
    <t>Boardwalktech Software Corp.</t>
  </si>
  <si>
    <t>BWLK</t>
  </si>
  <si>
    <t>Cupertino</t>
  </si>
  <si>
    <t>V-04924</t>
  </si>
  <si>
    <t>Bradda Head Lithium Limited</t>
  </si>
  <si>
    <t>BHLI</t>
  </si>
  <si>
    <t>Isle of Man</t>
  </si>
  <si>
    <t>V-04905</t>
  </si>
  <si>
    <t>Bravo Mining Corp.</t>
  </si>
  <si>
    <t>BRVO</t>
  </si>
  <si>
    <t>V-04275</t>
  </si>
  <si>
    <t>Buffalo Coal Corp.</t>
  </si>
  <si>
    <t>BUF</t>
  </si>
  <si>
    <t>V-02098</t>
  </si>
  <si>
    <t>California Nanotechnologies Corp.</t>
  </si>
  <si>
    <t>CNO</t>
  </si>
  <si>
    <t>Cerritos</t>
  </si>
  <si>
    <t>V-04482</t>
  </si>
  <si>
    <t>Cann-is Capital Corp.</t>
  </si>
  <si>
    <t>NIS.P</t>
  </si>
  <si>
    <t>V-04487</t>
  </si>
  <si>
    <t>CareSpan Health, Inc.</t>
  </si>
  <si>
    <t>CSPN</t>
  </si>
  <si>
    <t>V-02535</t>
  </si>
  <si>
    <t>Central Iron Ore Limited</t>
  </si>
  <si>
    <t>CIO</t>
  </si>
  <si>
    <t>V-02727</t>
  </si>
  <si>
    <t>CF Energy Corp.</t>
  </si>
  <si>
    <t>CFY</t>
  </si>
  <si>
    <t>Hainan</t>
  </si>
  <si>
    <t>V-01751</t>
  </si>
  <si>
    <t>Champion Gaming Group Inc.</t>
  </si>
  <si>
    <t>WAGR</t>
  </si>
  <si>
    <t>Louisville</t>
  </si>
  <si>
    <t>V-00785</t>
  </si>
  <si>
    <t>Chatham Rock Phosphate Limited</t>
  </si>
  <si>
    <t>NZP</t>
  </si>
  <si>
    <t>NZSE</t>
  </si>
  <si>
    <t>V-00407</t>
  </si>
  <si>
    <t>China Education Resources Inc.</t>
  </si>
  <si>
    <t>CHN</t>
  </si>
  <si>
    <t>V-04686</t>
  </si>
  <si>
    <t>Compass Venture Inc.</t>
  </si>
  <si>
    <t>CVI.P</t>
  </si>
  <si>
    <t>Singapore</t>
  </si>
  <si>
    <t>V-04555</t>
  </si>
  <si>
    <t>Comprehensive Healthcare Systems Inc.</t>
  </si>
  <si>
    <t>CHS</t>
  </si>
  <si>
    <t>NJ</t>
  </si>
  <si>
    <t>Edison</t>
  </si>
  <si>
    <t>V-02787</t>
  </si>
  <si>
    <t>Corsa Coal Corp.</t>
  </si>
  <si>
    <t>CSO</t>
  </si>
  <si>
    <t>Friedens</t>
  </si>
  <si>
    <t>V-04590</t>
  </si>
  <si>
    <t>DGTL Holdings Inc.</t>
  </si>
  <si>
    <t>DGTL</t>
  </si>
  <si>
    <t>V-04370</t>
  </si>
  <si>
    <t>EasTower Wireless Inc.</t>
  </si>
  <si>
    <t>ESTW</t>
  </si>
  <si>
    <t>Boca Raton</t>
  </si>
  <si>
    <t>V-04625</t>
  </si>
  <si>
    <t>Edge Total Intelligence Inc.</t>
  </si>
  <si>
    <t>CTRL</t>
  </si>
  <si>
    <t>Arlington</t>
  </si>
  <si>
    <t>V-01261</t>
  </si>
  <si>
    <t>EF EnergyFunders Ventures, Inc.</t>
  </si>
  <si>
    <t>EFV</t>
  </si>
  <si>
    <t>San Antonio</t>
  </si>
  <si>
    <t>V-03654</t>
  </si>
  <si>
    <t>Emerita Resources Corp.</t>
  </si>
  <si>
    <t>EMO</t>
  </si>
  <si>
    <t>V-03124</t>
  </si>
  <si>
    <t>enCore Energy Corp.</t>
  </si>
  <si>
    <t>EU</t>
  </si>
  <si>
    <t>V-04128</t>
  </si>
  <si>
    <t>Enlighta Inc.</t>
  </si>
  <si>
    <t>NLTA</t>
  </si>
  <si>
    <t>British Virgin Islands</t>
  </si>
  <si>
    <t>V-04557</t>
  </si>
  <si>
    <t>ESE Entertainment Inc.</t>
  </si>
  <si>
    <t>ESE</t>
  </si>
  <si>
    <t>Poland</t>
  </si>
  <si>
    <t>V-00686</t>
  </si>
  <si>
    <t>Falcon Oil &amp; Gas Ltd.</t>
  </si>
  <si>
    <t>FO</t>
  </si>
  <si>
    <t>AIM, Irish Stock Exchange</t>
  </si>
  <si>
    <t>SSEV</t>
  </si>
  <si>
    <t>V-04076</t>
  </si>
  <si>
    <t>Fredonia Mining Inc.</t>
  </si>
  <si>
    <t>FRED</t>
  </si>
  <si>
    <t>V-04729</t>
  </si>
  <si>
    <t>FRX Innovations Inc.</t>
  </si>
  <si>
    <t>FRXI</t>
  </si>
  <si>
    <t>Chelmsford</t>
  </si>
  <si>
    <t>V-03948</t>
  </si>
  <si>
    <t>G6 Material Corp.</t>
  </si>
  <si>
    <t>GGG</t>
  </si>
  <si>
    <t>Ronkonkoma</t>
  </si>
  <si>
    <t>V-04407</t>
  </si>
  <si>
    <t>Gabriel Resources Ltd.</t>
  </si>
  <si>
    <t>GBU</t>
  </si>
  <si>
    <t>V-04289</t>
  </si>
  <si>
    <t>GBLT Corp.</t>
  </si>
  <si>
    <t>GBLT</t>
  </si>
  <si>
    <t>V-03053</t>
  </si>
  <si>
    <t>GINSMS Inc.</t>
  </si>
  <si>
    <t>GOK</t>
  </si>
  <si>
    <t>V-00223</t>
  </si>
  <si>
    <t>GlobalBlock Digital Asset Trading Limited</t>
  </si>
  <si>
    <t>BLOK</t>
  </si>
  <si>
    <t>V-00802</t>
  </si>
  <si>
    <t>GobiMin Inc.</t>
  </si>
  <si>
    <t>GMN</t>
  </si>
  <si>
    <t>V-03959</t>
  </si>
  <si>
    <t>Gold Reserve Inc.</t>
  </si>
  <si>
    <t>GRZ</t>
  </si>
  <si>
    <t>Spokane</t>
  </si>
  <si>
    <t>V-04547</t>
  </si>
  <si>
    <t>Graphene Manufacturing Group Ltd.</t>
  </si>
  <si>
    <t>GMG</t>
  </si>
  <si>
    <t>V-04391</t>
  </si>
  <si>
    <t>Group Eleven Resources Corp.</t>
  </si>
  <si>
    <t>ZNG</t>
  </si>
  <si>
    <t>V-02551</t>
  </si>
  <si>
    <t>Hamilton Thorne Ltd.</t>
  </si>
  <si>
    <t>HTL</t>
  </si>
  <si>
    <t>Beverly</t>
  </si>
  <si>
    <t>V-04292</t>
  </si>
  <si>
    <t>Hank Payments Corp.</t>
  </si>
  <si>
    <t>HANK</t>
  </si>
  <si>
    <t>V-04824</t>
  </si>
  <si>
    <t>Harmony Acquisitions Corp.</t>
  </si>
  <si>
    <t>MONY.P</t>
  </si>
  <si>
    <t>Panama</t>
  </si>
  <si>
    <t>V-04473</t>
  </si>
  <si>
    <t>Hempshire Group, Inc. (The)</t>
  </si>
  <si>
    <t>HMPG</t>
  </si>
  <si>
    <t>Palm Springs</t>
  </si>
  <si>
    <t>V-04834</t>
  </si>
  <si>
    <t>Hot Chili Limited</t>
  </si>
  <si>
    <t>HCH</t>
  </si>
  <si>
    <t>V-04543</t>
  </si>
  <si>
    <t>Hydreight Technologies Inc.</t>
  </si>
  <si>
    <t>V-01039</t>
  </si>
  <si>
    <t>IBC Advanced Alloys Corp.</t>
  </si>
  <si>
    <t>IB</t>
  </si>
  <si>
    <t>Franklin</t>
  </si>
  <si>
    <t>V-00418</t>
  </si>
  <si>
    <t>Identillect Technologies Corp.</t>
  </si>
  <si>
    <t>San Juan Capistrano</t>
  </si>
  <si>
    <t>V-02960</t>
  </si>
  <si>
    <t>IEMR Resources Inc.</t>
  </si>
  <si>
    <t>IRI</t>
  </si>
  <si>
    <t>V-04773</t>
  </si>
  <si>
    <t>Inspire Semiconductor Holdings Inc.</t>
  </si>
  <si>
    <t>INSP</t>
  </si>
  <si>
    <t>Austin</t>
  </si>
  <si>
    <t>V-01147</t>
  </si>
  <si>
    <t>Intrepid Metals Corp.</t>
  </si>
  <si>
    <t>INTR</t>
  </si>
  <si>
    <t>Las Vegas</t>
  </si>
  <si>
    <t>V-04305</t>
  </si>
  <si>
    <t>Itafos Inc.</t>
  </si>
  <si>
    <t>IFOS</t>
  </si>
  <si>
    <t>Houston</t>
  </si>
  <si>
    <t>V-04576</t>
  </si>
  <si>
    <t>Jervois Global Limited</t>
  </si>
  <si>
    <t>JRV</t>
  </si>
  <si>
    <t>V-04716</t>
  </si>
  <si>
    <t>Just Kitchen Holdings Corp.</t>
  </si>
  <si>
    <t>JK</t>
  </si>
  <si>
    <t>V-04717</t>
  </si>
  <si>
    <t>K.B. Recycling Industries Ltd.</t>
  </si>
  <si>
    <t>AKMY</t>
  </si>
  <si>
    <t>V-04551</t>
  </si>
  <si>
    <t>Kainantu Resources Ltd.</t>
  </si>
  <si>
    <t>KRL</t>
  </si>
  <si>
    <t>V-04259</t>
  </si>
  <si>
    <t>Kidoz Inc.</t>
  </si>
  <si>
    <t>KIDZ</t>
  </si>
  <si>
    <t>Anguilla</t>
  </si>
  <si>
    <t>V-04748</t>
  </si>
  <si>
    <t>Kovo Healthtech Corporation</t>
  </si>
  <si>
    <t>KOVO</t>
  </si>
  <si>
    <t>Evergreen</t>
  </si>
  <si>
    <t>V-04264</t>
  </si>
  <si>
    <t>Kuuhubb Inc.</t>
  </si>
  <si>
    <t>KUU</t>
  </si>
  <si>
    <t>V-02990</t>
  </si>
  <si>
    <t>LeoNovus Inc.</t>
  </si>
  <si>
    <t>LTV</t>
  </si>
  <si>
    <t>Palo Alto</t>
  </si>
  <si>
    <t>V-03675</t>
  </si>
  <si>
    <t>Lions Bay Capital Inc.</t>
  </si>
  <si>
    <t>LBI</t>
  </si>
  <si>
    <t>V-00749</t>
  </si>
  <si>
    <t>Los Andes Copper Limited</t>
  </si>
  <si>
    <t>V-04254</t>
  </si>
  <si>
    <t>Macarthur Minerals Limited</t>
  </si>
  <si>
    <t>MMS</t>
  </si>
  <si>
    <t>V-03859</t>
  </si>
  <si>
    <t>Masivo Silver Corp.</t>
  </si>
  <si>
    <t>MASS</t>
  </si>
  <si>
    <t>Scottsdale</t>
  </si>
  <si>
    <t>V-04874</t>
  </si>
  <si>
    <t>Mayfair Acquisition Corporation</t>
  </si>
  <si>
    <t>MFA.P</t>
  </si>
  <si>
    <t>Jersey City</t>
  </si>
  <si>
    <t>V-04283</t>
  </si>
  <si>
    <t>MCX Technologies Corporation</t>
  </si>
  <si>
    <t>MCX</t>
  </si>
  <si>
    <t>San Francisco</t>
  </si>
  <si>
    <t>V-04849</t>
  </si>
  <si>
    <t>Meraki Acquisition One, Inc.</t>
  </si>
  <si>
    <t>MRKI.P</t>
  </si>
  <si>
    <t>Gainesville</t>
  </si>
  <si>
    <t>V-04524</t>
  </si>
  <si>
    <t>MiMedia Holdings Inc.</t>
  </si>
  <si>
    <t>MIM</t>
  </si>
  <si>
    <t>V-04753</t>
  </si>
  <si>
    <t>MiniLuxe Holding Corp.</t>
  </si>
  <si>
    <t>MNLX</t>
  </si>
  <si>
    <t>V-02888</t>
  </si>
  <si>
    <t>Minsud Resources Corp.</t>
  </si>
  <si>
    <t>MSR</t>
  </si>
  <si>
    <t>V-03971</t>
  </si>
  <si>
    <t>Moovly Media Inc.</t>
  </si>
  <si>
    <t>MVY</t>
  </si>
  <si>
    <t>Belgium</t>
  </si>
  <si>
    <t>V-02108</t>
  </si>
  <si>
    <t>Mountain China Resorts (Holding) Limited</t>
  </si>
  <si>
    <t>MCG</t>
  </si>
  <si>
    <t>V-04492</t>
  </si>
  <si>
    <t>Navigator Acquisition Corp.</t>
  </si>
  <si>
    <t>NAQ.P</t>
  </si>
  <si>
    <t>V-02901</t>
  </si>
  <si>
    <t>Nevada Sunrise Metals Corporation</t>
  </si>
  <si>
    <t>NEV</t>
  </si>
  <si>
    <t>Auburn</t>
  </si>
  <si>
    <t>V-04558</t>
  </si>
  <si>
    <t>Nexpoint Hospitality Trust</t>
  </si>
  <si>
    <t>NHT</t>
  </si>
  <si>
    <t>Dallas</t>
  </si>
  <si>
    <t>V-04467</t>
  </si>
  <si>
    <t>NowVertical Group Inc.</t>
  </si>
  <si>
    <t>NOW</t>
  </si>
  <si>
    <t>V-04388</t>
  </si>
  <si>
    <t>Nubeva Technologies Ltd.</t>
  </si>
  <si>
    <t>NBVA</t>
  </si>
  <si>
    <t>San Jose</t>
  </si>
  <si>
    <t>V-04016</t>
  </si>
  <si>
    <t>NurExone Biologic Inc.</t>
  </si>
  <si>
    <t>NRX</t>
  </si>
  <si>
    <t>V-02040</t>
  </si>
  <si>
    <t>Oculus VisionTech Inc.</t>
  </si>
  <si>
    <t>OVT</t>
  </si>
  <si>
    <t>East Berlin</t>
  </si>
  <si>
    <t>V-01442</t>
  </si>
  <si>
    <t>Omni-Lite Industries Canada Inc.</t>
  </si>
  <si>
    <t>OML</t>
  </si>
  <si>
    <t>V-04083</t>
  </si>
  <si>
    <t>OOOOO Entertainment Commerce Limited</t>
  </si>
  <si>
    <t>OOOO</t>
  </si>
  <si>
    <t>V-00610</t>
  </si>
  <si>
    <t>Orca Energy Group Inc.</t>
  </si>
  <si>
    <t>ORC</t>
  </si>
  <si>
    <t>ORO0008</t>
  </si>
  <si>
    <t>Orosur Mining Inc.</t>
  </si>
  <si>
    <t>OMI</t>
  </si>
  <si>
    <t>V-02889</t>
  </si>
  <si>
    <t>Patagonia Gold Corp.</t>
  </si>
  <si>
    <t>PGDC</t>
  </si>
  <si>
    <t>V-01369</t>
  </si>
  <si>
    <t>Perimeter Medical Imaging AI Inc.</t>
  </si>
  <si>
    <t>PINK</t>
  </si>
  <si>
    <t>V-01861</t>
  </si>
  <si>
    <t>PetroTal Corp.</t>
  </si>
  <si>
    <t>TAL</t>
  </si>
  <si>
    <t>V-02846</t>
  </si>
  <si>
    <t>Petroteq Energy Inc.</t>
  </si>
  <si>
    <t>PQE</t>
  </si>
  <si>
    <t>Studio City</t>
  </si>
  <si>
    <t>V-04206</t>
  </si>
  <si>
    <t>Petro-Victory Energy Corp.</t>
  </si>
  <si>
    <t>VRY</t>
  </si>
  <si>
    <t>V-01924</t>
  </si>
  <si>
    <t>POET Technologies Inc.</t>
  </si>
  <si>
    <t>PTK</t>
  </si>
  <si>
    <t>V-03024</t>
  </si>
  <si>
    <t>ProStar Holdings Inc.</t>
  </si>
  <si>
    <t>MAPS</t>
  </si>
  <si>
    <t>Grand Junction</t>
  </si>
  <si>
    <t>V-03726</t>
  </si>
  <si>
    <t>PsyBio Therapeutics Corp.</t>
  </si>
  <si>
    <t>PSYB</t>
  </si>
  <si>
    <t>Coconut Creek</t>
  </si>
  <si>
    <t>V-01616</t>
  </si>
  <si>
    <t>Q-Gold Resources Ltd.</t>
  </si>
  <si>
    <t>QGR</t>
  </si>
  <si>
    <t>Flagstaff</t>
  </si>
  <si>
    <t>V-01006</t>
  </si>
  <si>
    <t>Quipt Home Medical Corp.</t>
  </si>
  <si>
    <t>QIPT</t>
  </si>
  <si>
    <t>Wilder</t>
  </si>
  <si>
    <t>V-03967</t>
  </si>
  <si>
    <t>Quisitive Technology Solutions Inc.</t>
  </si>
  <si>
    <t>QUIS</t>
  </si>
  <si>
    <t>V-01168</t>
  </si>
  <si>
    <t>Reconnaissance Energy Africa Ltd.</t>
  </si>
  <si>
    <t>RECO</t>
  </si>
  <si>
    <t>V-01362</t>
  </si>
  <si>
    <t>ReVolve Renewable Power Corp.</t>
  </si>
  <si>
    <t>REVV</t>
  </si>
  <si>
    <t>V-04412</t>
  </si>
  <si>
    <t>Ridgestone Mining Inc.</t>
  </si>
  <si>
    <t>RMI</t>
  </si>
  <si>
    <t>V-03748</t>
  </si>
  <si>
    <t>Royal Road Minerals Limited</t>
  </si>
  <si>
    <t>RYR</t>
  </si>
  <si>
    <t>Jersey</t>
  </si>
  <si>
    <t>V-02584</t>
  </si>
  <si>
    <t>Rugby Resources Ltd.</t>
  </si>
  <si>
    <t>RUG</t>
  </si>
  <si>
    <t>V-04521</t>
  </si>
  <si>
    <t>Sabio Holdings Inc.</t>
  </si>
  <si>
    <t>SBIO</t>
  </si>
  <si>
    <t>Encino</t>
  </si>
  <si>
    <t>V-04394</t>
  </si>
  <si>
    <t>Sailfish Royalty Corp.</t>
  </si>
  <si>
    <t>FISH</t>
  </si>
  <si>
    <t>V-04185</t>
  </si>
  <si>
    <t>Salona Global Medical Device Corporation</t>
  </si>
  <si>
    <t>SGMD</t>
  </si>
  <si>
    <t>San Diego</t>
  </si>
  <si>
    <t>V-00796</t>
  </si>
  <si>
    <t>Sandfire Resources America Inc.</t>
  </si>
  <si>
    <t>SFR</t>
  </si>
  <si>
    <t>White Sulphur Springs</t>
  </si>
  <si>
    <t>V-03875</t>
  </si>
  <si>
    <t>Santacruz Silver Mining Ltd.</t>
  </si>
  <si>
    <t>SCZ</t>
  </si>
  <si>
    <t>V-03900</t>
  </si>
  <si>
    <t>Sarama Resources Ltd.</t>
  </si>
  <si>
    <t>SWA</t>
  </si>
  <si>
    <t>V-03935</t>
  </si>
  <si>
    <t>Sigma Lithium Corporation</t>
  </si>
  <si>
    <t>SGML</t>
  </si>
  <si>
    <t>V-04191</t>
  </si>
  <si>
    <t>Silver Predator Corp.</t>
  </si>
  <si>
    <t>SPD</t>
  </si>
  <si>
    <t>Hayden</t>
  </si>
  <si>
    <t>V-04535</t>
  </si>
  <si>
    <t>Simply Better Brands Corp.</t>
  </si>
  <si>
    <t>SBBC</t>
  </si>
  <si>
    <t>Paradise Valley</t>
  </si>
  <si>
    <t>V-04689</t>
  </si>
  <si>
    <t>Skylight Health Group Inc.</t>
  </si>
  <si>
    <t>SLHG</t>
  </si>
  <si>
    <t>Fall River</t>
  </si>
  <si>
    <t>V-04522</t>
  </si>
  <si>
    <t>Small Pharma Inc.</t>
  </si>
  <si>
    <t>DMT</t>
  </si>
  <si>
    <t>V-02625</t>
  </si>
  <si>
    <t>Spackman Equities Group Inc.</t>
  </si>
  <si>
    <t>SQG</t>
  </si>
  <si>
    <t>SPE0014</t>
  </si>
  <si>
    <t>Spectra7 Microsystems Inc.</t>
  </si>
  <si>
    <t>SEV</t>
  </si>
  <si>
    <t>V-04679</t>
  </si>
  <si>
    <t>SuperBuzz Inc.</t>
  </si>
  <si>
    <t>SPZ</t>
  </si>
  <si>
    <t>V-01930</t>
  </si>
  <si>
    <t>Taranis Resources Inc.</t>
  </si>
  <si>
    <t>TRO</t>
  </si>
  <si>
    <t>V-04685</t>
  </si>
  <si>
    <t>Tempus Resources Ltd.</t>
  </si>
  <si>
    <t>TMRR</t>
  </si>
  <si>
    <t>V-04424</t>
  </si>
  <si>
    <t>Tethys Petroleum Ltd.</t>
  </si>
  <si>
    <t>TPL</t>
  </si>
  <si>
    <t>V-04811</t>
  </si>
  <si>
    <t>The Planting Hope Company Inc.</t>
  </si>
  <si>
    <t>MYLK</t>
  </si>
  <si>
    <t>IL</t>
  </si>
  <si>
    <t>Chicago</t>
  </si>
  <si>
    <t>V-04584</t>
  </si>
  <si>
    <t>Thiogenesis Therapeutics, Corp.</t>
  </si>
  <si>
    <t>TTI</t>
  </si>
  <si>
    <t>V-03647</t>
  </si>
  <si>
    <t>Thunder Mountain Gold, Inc.</t>
  </si>
  <si>
    <t>THM</t>
  </si>
  <si>
    <t>Boise</t>
  </si>
  <si>
    <t>V-04195</t>
  </si>
  <si>
    <t>Till Capital Corporation</t>
  </si>
  <si>
    <t>TIL</t>
  </si>
  <si>
    <t>V-01846</t>
  </si>
  <si>
    <t>Timberline Resources Corporation</t>
  </si>
  <si>
    <t>TBR</t>
  </si>
  <si>
    <t>Coeur d'Alene</t>
  </si>
  <si>
    <t>V-04699</t>
  </si>
  <si>
    <t>Topicus.com Inc.</t>
  </si>
  <si>
    <t>TOI</t>
  </si>
  <si>
    <t>Netherlands</t>
  </si>
  <si>
    <t>V-04812</t>
  </si>
  <si>
    <t>Total Helium Ltd.</t>
  </si>
  <si>
    <t>TOH</t>
  </si>
  <si>
    <t>V-03669</t>
  </si>
  <si>
    <t>Trackx Holdings Inc.</t>
  </si>
  <si>
    <t>TKX</t>
  </si>
  <si>
    <t>Lone Tree</t>
  </si>
  <si>
    <t>V-03149</t>
  </si>
  <si>
    <t>Tristar Gold Inc.</t>
  </si>
  <si>
    <t>TSG</t>
  </si>
  <si>
    <t>V-03925</t>
  </si>
  <si>
    <t>UGE International Ltd.</t>
  </si>
  <si>
    <t>UGE</t>
  </si>
  <si>
    <t>V-03742</t>
  </si>
  <si>
    <t>Vaxil Bio Ltd.</t>
  </si>
  <si>
    <t>VXL</t>
  </si>
  <si>
    <t>V-01164</t>
  </si>
  <si>
    <t>VentriPoint Diagnostics Ltd.</t>
  </si>
  <si>
    <t>VPT</t>
  </si>
  <si>
    <t>Seattle</t>
  </si>
  <si>
    <t>V-01875</t>
  </si>
  <si>
    <t>Venzee Technologies Inc.</t>
  </si>
  <si>
    <t>VENZ</t>
  </si>
  <si>
    <t>V-04510</t>
  </si>
  <si>
    <t>VOX Royalty Corp.</t>
  </si>
  <si>
    <t>VOX</t>
  </si>
  <si>
    <t>V-02744</t>
  </si>
  <si>
    <t>Water Ways Technologies Inc.</t>
  </si>
  <si>
    <t>WWT</t>
  </si>
  <si>
    <t>V-04814</t>
  </si>
  <si>
    <t>Wellfield Technologies Inc.</t>
  </si>
  <si>
    <t>WFLD</t>
  </si>
  <si>
    <t>V-04815</t>
  </si>
  <si>
    <t>Western Alaska Minerals Corp.</t>
  </si>
  <si>
    <t>WAM</t>
  </si>
  <si>
    <t>Tuscon</t>
  </si>
  <si>
    <t>V-03791</t>
  </si>
  <si>
    <t>Western Exploration Inc.</t>
  </si>
  <si>
    <t>WEX</t>
  </si>
  <si>
    <t>V-04484</t>
  </si>
  <si>
    <t>Western Gold Exploration Ltd.</t>
  </si>
  <si>
    <t>WGLD</t>
  </si>
  <si>
    <t>Scotland</t>
  </si>
  <si>
    <t>V-04802</t>
  </si>
  <si>
    <t>Whitewater Acquisition Corp.</t>
  </si>
  <si>
    <t>WWA.P</t>
  </si>
  <si>
    <t>V-03927</t>
  </si>
  <si>
    <t>Wi2Wi Corporation</t>
  </si>
  <si>
    <t>YTY</t>
  </si>
  <si>
    <t>V-04694</t>
  </si>
  <si>
    <t>Xybion Digital Inc.</t>
  </si>
  <si>
    <t>XYBN</t>
  </si>
  <si>
    <t>Princeton</t>
  </si>
  <si>
    <t>V-01353</t>
  </si>
  <si>
    <t>Ynvisible Interactive Inc.</t>
  </si>
  <si>
    <t>YNV</t>
  </si>
  <si>
    <t>V-01320</t>
  </si>
  <si>
    <t>ZoomAway Technologies Inc.</t>
  </si>
  <si>
    <t>ZMA</t>
  </si>
  <si>
    <t>V-04198</t>
  </si>
  <si>
    <t>Zoomd Technologies Ltd.</t>
  </si>
  <si>
    <t>ZOMD</t>
  </si>
  <si>
    <t>TSXV</t>
  </si>
  <si>
    <t>Market Cap (C$)
31-December-2022</t>
  </si>
  <si>
    <t>O/S Shares
31-December-2022</t>
  </si>
  <si>
    <t>Volume YTD
31-December-2022</t>
  </si>
  <si>
    <t>Value (C$) YTD
31-December-2022</t>
  </si>
  <si>
    <t>Number of 
Trades YTD
31-December-2022</t>
  </si>
  <si>
    <t>© 2023 TSX Inc. All Rights Reserved. Do not copy, distribute, sell or modify this document without TSX Inc.'s prior written consent.</t>
  </si>
  <si>
    <t>Brookfield Reinsurance Ltd.</t>
  </si>
  <si>
    <t>BNRE</t>
  </si>
  <si>
    <t>NURS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</si>
</sst>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0">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0" fontId="3" fillId="0" borderId="0" xfId="0" applyNumberFormat="1" applyFont="1" applyFill="1" applyAlignment="1">
      <alignment horizontal="center"/>
    </xf>
    <xf numFmtId="0" fontId="3" fillId="2" borderId="0" xfId="0" applyNumberFormat="1" applyFont="1" applyFill="1" applyAlignment="1">
      <alignment horizontal="center"/>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0" fontId="3" fillId="2" borderId="0" xfId="0"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cellXfs>
  <cellStyles count="4">
    <cellStyle name="Comma" xfId="1" builtinId="3"/>
    <cellStyle name="Normal" xfId="0" builtinId="0"/>
    <cellStyle name="Normal 2" xfId="2"/>
    <cellStyle name="TextNormal" xfId="3"/>
  </cellStyles>
  <dxfs count="6">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4"/>
  <sheetViews>
    <sheetView tabSelected="1" topLeftCell="B1" zoomScale="90" zoomScaleNormal="90" workbookViewId="0">
      <selection activeCell="B9" sqref="B9"/>
    </sheetView>
  </sheetViews>
  <sheetFormatPr defaultColWidth="9.140625" defaultRowHeight="12.75" x14ac:dyDescent="0.2"/>
  <cols>
    <col min="1" max="1" width="10.7109375" style="17" hidden="1" customWidth="1"/>
    <col min="2" max="2" width="11.85546875" style="17" customWidth="1"/>
    <col min="3" max="3" width="47" style="17" bestFit="1" customWidth="1"/>
    <col min="4" max="4" width="11" style="18" bestFit="1" customWidth="1"/>
    <col min="5" max="5" width="22.5703125" style="20" bestFit="1" customWidth="1"/>
    <col min="6" max="6" width="21.42578125" style="20" bestFit="1" customWidth="1"/>
    <col min="7" max="7" width="14.85546875" style="18" bestFit="1" customWidth="1"/>
    <col min="8" max="8" width="16.42578125" style="18" bestFit="1" customWidth="1"/>
    <col min="9" max="9" width="36.28515625" style="19" bestFit="1" customWidth="1"/>
    <col min="10" max="10" width="24"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3.28515625" style="18" bestFit="1" customWidth="1"/>
    <col min="25" max="25" width="25.85546875" style="18" bestFit="1" customWidth="1"/>
    <col min="26" max="26" width="17.85546875" style="18" bestFit="1" customWidth="1"/>
    <col min="27" max="27" width="14.140625" style="18" bestFit="1" customWidth="1"/>
    <col min="28" max="28" width="15.42578125" style="18" bestFit="1" customWidth="1"/>
    <col min="29" max="29" width="17" style="18" bestFit="1" customWidth="1"/>
    <col min="30" max="30" width="15.85546875" style="18" bestFit="1" customWidth="1"/>
    <col min="31" max="31" width="12.85546875" style="18" bestFit="1" customWidth="1"/>
    <col min="32" max="32" width="11.85546875" style="18" bestFit="1" customWidth="1"/>
    <col min="33" max="35" width="21.42578125" style="20" bestFit="1" customWidth="1"/>
    <col min="36" max="36" width="16.28515625" style="20" bestFit="1" customWidth="1"/>
    <col min="37" max="16384" width="9.140625" style="17"/>
  </cols>
  <sheetData>
    <row r="1" spans="1:36" s="7" customFormat="1" x14ac:dyDescent="0.2">
      <c r="B1" s="2" t="s">
        <v>26</v>
      </c>
      <c r="D1" s="1"/>
      <c r="E1" s="6"/>
      <c r="F1" s="4"/>
      <c r="G1" s="1"/>
      <c r="H1" s="1"/>
      <c r="I1" s="6"/>
      <c r="J1" s="1"/>
      <c r="K1" s="1"/>
      <c r="L1" s="1"/>
      <c r="M1" s="1"/>
      <c r="N1" s="1"/>
      <c r="O1" s="1"/>
      <c r="P1" s="1"/>
      <c r="Q1" s="1"/>
      <c r="R1" s="1"/>
      <c r="S1" s="1"/>
      <c r="T1" s="1"/>
      <c r="U1" s="1"/>
      <c r="V1" s="1"/>
      <c r="W1" s="1"/>
      <c r="X1" s="1"/>
      <c r="Y1" s="1"/>
      <c r="Z1" s="1"/>
      <c r="AA1" s="1"/>
      <c r="AB1" s="1"/>
      <c r="AC1" s="1"/>
      <c r="AD1" s="1"/>
      <c r="AE1" s="1"/>
      <c r="AF1" s="1"/>
      <c r="AG1" s="6"/>
      <c r="AH1" s="6"/>
      <c r="AI1" s="6"/>
      <c r="AJ1" s="6"/>
    </row>
    <row r="2" spans="1:36"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27"/>
      <c r="AG2" s="6"/>
      <c r="AH2" s="6"/>
      <c r="AI2" s="6"/>
      <c r="AJ2" s="6"/>
    </row>
    <row r="3" spans="1:36" s="7" customFormat="1" x14ac:dyDescent="0.2">
      <c r="B3" s="2" t="s">
        <v>1073</v>
      </c>
      <c r="D3" s="1"/>
      <c r="E3" s="4"/>
      <c r="F3" s="6"/>
      <c r="G3" s="1"/>
      <c r="H3" s="1"/>
      <c r="I3" s="1"/>
      <c r="J3" s="1"/>
      <c r="K3" s="1"/>
      <c r="L3" s="1"/>
      <c r="M3" s="1"/>
      <c r="N3" s="1"/>
      <c r="O3" s="1"/>
      <c r="P3" s="1"/>
      <c r="Q3" s="1"/>
      <c r="R3" s="1"/>
      <c r="S3" s="1"/>
      <c r="T3" s="1"/>
      <c r="U3" s="1"/>
      <c r="V3" s="1"/>
      <c r="W3" s="1"/>
      <c r="X3" s="1"/>
      <c r="Y3" s="1"/>
      <c r="Z3" s="1"/>
      <c r="AA3" s="1"/>
      <c r="AB3" s="1"/>
      <c r="AC3" s="1"/>
      <c r="AD3" s="1"/>
      <c r="AE3" s="1"/>
      <c r="AF3" s="27"/>
      <c r="AG3" s="6"/>
      <c r="AH3" s="6"/>
      <c r="AI3" s="6"/>
      <c r="AJ3" s="6"/>
    </row>
    <row r="4" spans="1:36"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28"/>
      <c r="AG4" s="11"/>
      <c r="AH4" s="11"/>
      <c r="AI4" s="11"/>
      <c r="AJ4" s="11"/>
    </row>
    <row r="5" spans="1:36"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27"/>
      <c r="AG5" s="6"/>
      <c r="AH5" s="6"/>
      <c r="AI5" s="6"/>
      <c r="AJ5" s="6"/>
    </row>
    <row r="6" spans="1:36" s="7" customFormat="1" ht="15.75" x14ac:dyDescent="0.25">
      <c r="B6" s="1"/>
      <c r="C6" s="40" t="s">
        <v>64</v>
      </c>
      <c r="D6" s="46"/>
      <c r="E6" s="46" t="s">
        <v>65</v>
      </c>
      <c r="F6" s="47"/>
      <c r="G6" s="1"/>
      <c r="H6" s="1"/>
      <c r="I6" s="1"/>
      <c r="J6" s="1"/>
      <c r="K6" s="1"/>
      <c r="L6" s="1"/>
      <c r="M6" s="1"/>
      <c r="N6" s="1"/>
      <c r="O6" s="1"/>
      <c r="P6" s="1"/>
      <c r="Q6" s="1"/>
      <c r="R6" s="1"/>
      <c r="S6" s="1"/>
      <c r="T6" s="1"/>
      <c r="U6" s="1"/>
      <c r="V6" s="1"/>
      <c r="W6" s="1"/>
      <c r="X6" s="1"/>
      <c r="Y6" s="1"/>
      <c r="Z6" s="1"/>
      <c r="AA6" s="1"/>
      <c r="AB6" s="1"/>
      <c r="AC6" s="1"/>
      <c r="AD6" s="1"/>
      <c r="AE6" s="1"/>
      <c r="AF6" s="27"/>
      <c r="AG6" s="6"/>
      <c r="AH6" s="6"/>
      <c r="AI6" s="6"/>
      <c r="AJ6" s="6"/>
    </row>
    <row r="7" spans="1:36" s="7" customFormat="1" ht="6.75" customHeight="1" x14ac:dyDescent="0.25">
      <c r="B7" s="1"/>
      <c r="C7" s="50"/>
      <c r="D7" s="48"/>
      <c r="E7" s="48"/>
      <c r="F7" s="49"/>
      <c r="G7" s="1"/>
      <c r="H7" s="1"/>
      <c r="I7" s="1"/>
      <c r="J7" s="1"/>
      <c r="K7" s="1"/>
      <c r="L7" s="1"/>
      <c r="M7" s="1"/>
      <c r="N7" s="1"/>
      <c r="O7" s="1"/>
      <c r="P7" s="1"/>
      <c r="Q7" s="1"/>
      <c r="R7" s="1"/>
      <c r="S7" s="1"/>
      <c r="T7" s="1"/>
      <c r="U7" s="1"/>
      <c r="V7" s="1"/>
      <c r="W7" s="1"/>
      <c r="X7" s="1"/>
      <c r="Y7" s="1"/>
      <c r="Z7" s="1"/>
      <c r="AA7" s="1"/>
      <c r="AB7" s="1"/>
      <c r="AC7" s="1"/>
      <c r="AD7" s="1"/>
      <c r="AE7" s="1"/>
      <c r="AF7" s="27"/>
      <c r="AG7" s="6"/>
      <c r="AH7" s="6"/>
      <c r="AI7" s="6"/>
      <c r="AJ7" s="6"/>
    </row>
    <row r="8" spans="1:36" s="7" customFormat="1" ht="16.5" thickBot="1" x14ac:dyDescent="0.3">
      <c r="B8" s="1"/>
      <c r="C8" s="41">
        <f>SUBTOTAL(3,C11:C104)</f>
        <v>94</v>
      </c>
      <c r="D8" s="42"/>
      <c r="E8" s="43">
        <f>SUBTOTAL(9,E11:E104)</f>
        <v>234427304662.83502</v>
      </c>
      <c r="F8" s="44"/>
      <c r="G8" s="1"/>
      <c r="H8" s="1"/>
      <c r="I8" s="1"/>
      <c r="J8" s="1"/>
      <c r="K8" s="1"/>
      <c r="L8" s="1"/>
      <c r="M8" s="1"/>
      <c r="N8" s="1"/>
      <c r="O8" s="1"/>
      <c r="P8" s="1"/>
      <c r="Q8" s="1"/>
      <c r="R8" s="1"/>
      <c r="S8" s="1"/>
      <c r="T8" s="1"/>
      <c r="U8" s="1"/>
      <c r="V8" s="1"/>
      <c r="W8" s="1"/>
      <c r="X8" s="1"/>
      <c r="Y8" s="1"/>
      <c r="Z8" s="1"/>
      <c r="AA8" s="1"/>
      <c r="AB8" s="1"/>
      <c r="AC8" s="1"/>
      <c r="AD8" s="1"/>
      <c r="AE8" s="1"/>
      <c r="AF8" s="27"/>
      <c r="AG8" s="6"/>
      <c r="AH8" s="6"/>
      <c r="AI8" s="6"/>
      <c r="AJ8" s="6"/>
    </row>
    <row r="9" spans="1:36"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27"/>
      <c r="AG9" s="6"/>
      <c r="AH9" s="6"/>
      <c r="AI9" s="6"/>
      <c r="AJ9" s="6"/>
    </row>
    <row r="10" spans="1:36" s="13" customFormat="1" ht="39" thickBot="1" x14ac:dyDescent="0.25">
      <c r="A10" s="13" t="s">
        <v>33</v>
      </c>
      <c r="B10" s="14" t="s">
        <v>0</v>
      </c>
      <c r="C10" s="14" t="s">
        <v>3</v>
      </c>
      <c r="D10" s="15" t="s">
        <v>4</v>
      </c>
      <c r="E10" s="16" t="s">
        <v>1068</v>
      </c>
      <c r="F10" s="16" t="s">
        <v>1069</v>
      </c>
      <c r="G10" s="15" t="s">
        <v>7</v>
      </c>
      <c r="H10" s="15" t="s">
        <v>8</v>
      </c>
      <c r="I10" s="13" t="s">
        <v>5</v>
      </c>
      <c r="J10" s="15" t="s">
        <v>14</v>
      </c>
      <c r="K10" s="13" t="s">
        <v>6</v>
      </c>
      <c r="L10" s="15" t="s">
        <v>42</v>
      </c>
      <c r="M10" s="15" t="s">
        <v>39</v>
      </c>
      <c r="N10" s="15" t="s">
        <v>40</v>
      </c>
      <c r="O10" s="15" t="s">
        <v>41</v>
      </c>
      <c r="P10" s="15" t="s">
        <v>9</v>
      </c>
      <c r="Q10" s="15" t="s">
        <v>10</v>
      </c>
      <c r="R10" s="13" t="s">
        <v>38</v>
      </c>
      <c r="S10" s="13" t="s">
        <v>63</v>
      </c>
      <c r="T10" s="13" t="s">
        <v>32</v>
      </c>
      <c r="U10" s="13" t="s">
        <v>11</v>
      </c>
      <c r="V10" s="15" t="s">
        <v>34</v>
      </c>
      <c r="W10" s="15" t="s">
        <v>1</v>
      </c>
      <c r="X10" s="15" t="s">
        <v>13</v>
      </c>
      <c r="Y10" s="15" t="s">
        <v>12</v>
      </c>
      <c r="Z10" s="13" t="s">
        <v>22</v>
      </c>
      <c r="AA10" s="13" t="s">
        <v>23</v>
      </c>
      <c r="AB10" s="13" t="s">
        <v>31</v>
      </c>
      <c r="AC10" s="13" t="s">
        <v>36</v>
      </c>
      <c r="AD10" s="13" t="s">
        <v>15</v>
      </c>
      <c r="AE10" s="13" t="s">
        <v>16</v>
      </c>
      <c r="AF10" s="13" t="s">
        <v>17</v>
      </c>
      <c r="AG10" s="16" t="s">
        <v>1070</v>
      </c>
      <c r="AH10" s="16" t="s">
        <v>1071</v>
      </c>
      <c r="AI10" s="16" t="s">
        <v>1072</v>
      </c>
      <c r="AJ10" s="16" t="s">
        <v>18</v>
      </c>
    </row>
    <row r="11" spans="1:36" ht="13.5" thickTop="1" x14ac:dyDescent="0.2">
      <c r="A11" s="17" t="s">
        <v>321</v>
      </c>
      <c r="B11" s="17" t="s">
        <v>504</v>
      </c>
      <c r="C11" s="17" t="s">
        <v>322</v>
      </c>
      <c r="D11" s="18" t="s">
        <v>323</v>
      </c>
      <c r="E11" s="20">
        <v>123179732</v>
      </c>
      <c r="F11" s="20">
        <v>46836400</v>
      </c>
      <c r="G11" s="18" t="s">
        <v>317</v>
      </c>
      <c r="H11" s="18" t="s">
        <v>68</v>
      </c>
      <c r="I11" s="19" t="s">
        <v>77</v>
      </c>
      <c r="J11" s="18" t="s">
        <v>324</v>
      </c>
      <c r="K11" s="18" t="s">
        <v>78</v>
      </c>
      <c r="L11" s="18">
        <v>20101215</v>
      </c>
      <c r="O11" s="18" t="s">
        <v>113</v>
      </c>
      <c r="AG11" s="20">
        <v>5431053</v>
      </c>
      <c r="AH11" s="20">
        <v>13498016</v>
      </c>
      <c r="AI11" s="20">
        <v>7959</v>
      </c>
      <c r="AJ11" s="20">
        <v>12</v>
      </c>
    </row>
    <row r="12" spans="1:36" x14ac:dyDescent="0.2">
      <c r="A12" s="17" t="s">
        <v>419</v>
      </c>
      <c r="B12" s="17" t="s">
        <v>504</v>
      </c>
      <c r="C12" s="17" t="s">
        <v>420</v>
      </c>
      <c r="D12" s="18" t="s">
        <v>421</v>
      </c>
      <c r="E12" s="20">
        <v>236021893.88999999</v>
      </c>
      <c r="F12" s="20">
        <v>99587297</v>
      </c>
      <c r="G12" s="18" t="s">
        <v>271</v>
      </c>
      <c r="H12" s="18" t="s">
        <v>68</v>
      </c>
      <c r="I12" s="19" t="s">
        <v>91</v>
      </c>
      <c r="K12" s="18" t="s">
        <v>80</v>
      </c>
      <c r="L12" s="18">
        <v>20050608</v>
      </c>
      <c r="M12" s="18" t="s">
        <v>159</v>
      </c>
      <c r="P12" s="18" t="s">
        <v>81</v>
      </c>
      <c r="AG12" s="20">
        <v>18584475</v>
      </c>
      <c r="AH12" s="20">
        <v>44324070</v>
      </c>
      <c r="AI12" s="20">
        <v>67882</v>
      </c>
      <c r="AJ12" s="20">
        <v>12</v>
      </c>
    </row>
    <row r="13" spans="1:36" x14ac:dyDescent="0.2">
      <c r="A13" s="17" t="s">
        <v>226</v>
      </c>
      <c r="B13" s="17" t="s">
        <v>504</v>
      </c>
      <c r="C13" s="17" t="s">
        <v>227</v>
      </c>
      <c r="D13" s="18" t="s">
        <v>228</v>
      </c>
      <c r="E13" s="20">
        <v>7387842.8250000002</v>
      </c>
      <c r="F13" s="20">
        <v>98504571</v>
      </c>
      <c r="G13" s="18" t="s">
        <v>229</v>
      </c>
      <c r="H13" s="18" t="s">
        <v>70</v>
      </c>
      <c r="I13" s="19" t="s">
        <v>91</v>
      </c>
      <c r="K13" s="18" t="s">
        <v>80</v>
      </c>
      <c r="L13" s="18">
        <v>20110919</v>
      </c>
      <c r="P13" s="18" t="s">
        <v>81</v>
      </c>
      <c r="Q13" s="18" t="s">
        <v>81</v>
      </c>
      <c r="AB13" s="18" t="s">
        <v>229</v>
      </c>
      <c r="AG13" s="20">
        <v>1665490</v>
      </c>
      <c r="AH13" s="20">
        <v>293462</v>
      </c>
      <c r="AI13" s="20">
        <v>1540</v>
      </c>
      <c r="AJ13" s="20">
        <v>12</v>
      </c>
    </row>
    <row r="14" spans="1:36" x14ac:dyDescent="0.2">
      <c r="A14" s="17" t="s">
        <v>367</v>
      </c>
      <c r="B14" s="17" t="s">
        <v>504</v>
      </c>
      <c r="C14" s="17" t="s">
        <v>368</v>
      </c>
      <c r="D14" s="18" t="s">
        <v>369</v>
      </c>
      <c r="E14" s="20">
        <v>1549977774.23</v>
      </c>
      <c r="F14" s="20">
        <v>396413753</v>
      </c>
      <c r="G14" s="18" t="s">
        <v>328</v>
      </c>
      <c r="H14" s="18" t="s">
        <v>70</v>
      </c>
      <c r="I14" s="19" t="s">
        <v>91</v>
      </c>
      <c r="K14" s="18" t="s">
        <v>80</v>
      </c>
      <c r="L14" s="18">
        <v>20061006</v>
      </c>
      <c r="M14" s="18" t="s">
        <v>370</v>
      </c>
      <c r="P14" s="18" t="s">
        <v>81</v>
      </c>
      <c r="AB14" s="18" t="s">
        <v>371</v>
      </c>
      <c r="AG14" s="20">
        <v>5217021</v>
      </c>
      <c r="AH14" s="20">
        <v>21085160.5</v>
      </c>
      <c r="AI14" s="20">
        <v>17625</v>
      </c>
      <c r="AJ14" s="20">
        <v>12</v>
      </c>
    </row>
    <row r="15" spans="1:36" x14ac:dyDescent="0.2">
      <c r="A15" s="17" t="s">
        <v>325</v>
      </c>
      <c r="B15" s="17" t="s">
        <v>504</v>
      </c>
      <c r="C15" s="17" t="s">
        <v>326</v>
      </c>
      <c r="D15" s="18" t="s">
        <v>327</v>
      </c>
      <c r="E15" s="20">
        <v>1151826.69</v>
      </c>
      <c r="F15" s="20">
        <v>38394223</v>
      </c>
      <c r="G15" s="18" t="s">
        <v>328</v>
      </c>
      <c r="H15" s="18" t="s">
        <v>70</v>
      </c>
      <c r="I15" s="19" t="s">
        <v>96</v>
      </c>
      <c r="K15" s="18" t="s">
        <v>72</v>
      </c>
      <c r="L15" s="18">
        <v>20071211</v>
      </c>
      <c r="W15" s="18" t="s">
        <v>163</v>
      </c>
      <c r="AB15" s="18" t="s">
        <v>329</v>
      </c>
      <c r="AG15" s="20">
        <v>4506417</v>
      </c>
      <c r="AH15" s="20">
        <v>483704</v>
      </c>
      <c r="AI15" s="20">
        <v>1471</v>
      </c>
      <c r="AJ15" s="20">
        <v>12</v>
      </c>
    </row>
    <row r="16" spans="1:36" x14ac:dyDescent="0.2">
      <c r="A16" s="17" t="s">
        <v>382</v>
      </c>
      <c r="B16" s="17" t="s">
        <v>504</v>
      </c>
      <c r="C16" s="17" t="s">
        <v>383</v>
      </c>
      <c r="D16" s="18" t="s">
        <v>384</v>
      </c>
      <c r="E16" s="20">
        <v>12205016.6</v>
      </c>
      <c r="F16" s="20">
        <v>61025083</v>
      </c>
      <c r="G16" s="18" t="s">
        <v>328</v>
      </c>
      <c r="H16" s="18" t="s">
        <v>70</v>
      </c>
      <c r="I16" s="19" t="s">
        <v>91</v>
      </c>
      <c r="K16" s="18" t="s">
        <v>78</v>
      </c>
      <c r="L16" s="18">
        <v>20051201</v>
      </c>
      <c r="O16" s="18" t="s">
        <v>113</v>
      </c>
      <c r="AB16" s="18" t="s">
        <v>385</v>
      </c>
      <c r="AG16" s="20">
        <v>5336921</v>
      </c>
      <c r="AH16" s="20">
        <v>1233998.5</v>
      </c>
      <c r="AI16" s="20">
        <v>1858</v>
      </c>
      <c r="AJ16" s="20">
        <v>12</v>
      </c>
    </row>
    <row r="17" spans="1:36" x14ac:dyDescent="0.2">
      <c r="A17" s="17" t="s">
        <v>465</v>
      </c>
      <c r="B17" s="17" t="s">
        <v>504</v>
      </c>
      <c r="C17" s="17" t="s">
        <v>466</v>
      </c>
      <c r="D17" s="18" t="s">
        <v>467</v>
      </c>
      <c r="E17" s="20">
        <v>307541553.88</v>
      </c>
      <c r="F17" s="20">
        <v>452266991</v>
      </c>
      <c r="G17" s="18" t="s">
        <v>229</v>
      </c>
      <c r="H17" s="18" t="s">
        <v>70</v>
      </c>
      <c r="I17" s="19" t="s">
        <v>79</v>
      </c>
      <c r="K17" s="18" t="s">
        <v>80</v>
      </c>
      <c r="L17" s="18">
        <v>20220706</v>
      </c>
      <c r="P17" s="18" t="s">
        <v>81</v>
      </c>
      <c r="AB17" s="18" t="s">
        <v>229</v>
      </c>
      <c r="AG17" s="20">
        <v>3901379</v>
      </c>
      <c r="AH17" s="20">
        <v>2663182.5</v>
      </c>
      <c r="AI17" s="20">
        <v>857</v>
      </c>
      <c r="AJ17" s="20">
        <v>6</v>
      </c>
    </row>
    <row r="18" spans="1:36" x14ac:dyDescent="0.2">
      <c r="A18" s="17" t="s">
        <v>438</v>
      </c>
      <c r="B18" s="17" t="s">
        <v>504</v>
      </c>
      <c r="C18" s="17" t="s">
        <v>439</v>
      </c>
      <c r="D18" s="18" t="s">
        <v>440</v>
      </c>
      <c r="E18" s="20">
        <v>704401032.32000005</v>
      </c>
      <c r="F18" s="20">
        <v>176985184</v>
      </c>
      <c r="G18" s="18" t="s">
        <v>328</v>
      </c>
      <c r="H18" s="18" t="s">
        <v>70</v>
      </c>
      <c r="I18" s="19" t="s">
        <v>91</v>
      </c>
      <c r="K18" s="18" t="s">
        <v>80</v>
      </c>
      <c r="L18" s="18">
        <v>20051024</v>
      </c>
      <c r="M18" s="18" t="s">
        <v>159</v>
      </c>
      <c r="P18" s="18" t="s">
        <v>81</v>
      </c>
      <c r="AB18" s="18" t="s">
        <v>385</v>
      </c>
      <c r="AG18" s="20">
        <v>89441649</v>
      </c>
      <c r="AH18" s="20">
        <v>357459524.5</v>
      </c>
      <c r="AI18" s="20">
        <v>291723</v>
      </c>
      <c r="AJ18" s="20">
        <v>12</v>
      </c>
    </row>
    <row r="19" spans="1:36" x14ac:dyDescent="0.2">
      <c r="A19" s="17" t="s">
        <v>429</v>
      </c>
      <c r="B19" s="17" t="s">
        <v>504</v>
      </c>
      <c r="C19" s="17" t="s">
        <v>430</v>
      </c>
      <c r="D19" s="18" t="s">
        <v>431</v>
      </c>
      <c r="E19" s="20">
        <v>59775695.460000001</v>
      </c>
      <c r="F19" s="20">
        <v>919626084</v>
      </c>
      <c r="G19" s="18" t="s">
        <v>229</v>
      </c>
      <c r="H19" s="18" t="s">
        <v>70</v>
      </c>
      <c r="I19" s="19" t="s">
        <v>91</v>
      </c>
      <c r="K19" s="18" t="s">
        <v>72</v>
      </c>
      <c r="L19" s="18">
        <v>20110121</v>
      </c>
      <c r="AB19" s="18" t="s">
        <v>229</v>
      </c>
      <c r="AG19" s="20">
        <v>24606871</v>
      </c>
      <c r="AH19" s="20">
        <v>2138472</v>
      </c>
      <c r="AI19" s="20">
        <v>2439</v>
      </c>
      <c r="AJ19" s="20">
        <v>12</v>
      </c>
    </row>
    <row r="20" spans="1:36" x14ac:dyDescent="0.2">
      <c r="A20" s="17" t="s">
        <v>405</v>
      </c>
      <c r="B20" s="17" t="s">
        <v>504</v>
      </c>
      <c r="C20" s="17" t="s">
        <v>406</v>
      </c>
      <c r="D20" s="18" t="s">
        <v>407</v>
      </c>
      <c r="E20" s="20">
        <v>6560138279.9399996</v>
      </c>
      <c r="F20" s="20">
        <v>637525586</v>
      </c>
      <c r="G20" s="18" t="s">
        <v>69</v>
      </c>
      <c r="H20" s="18" t="s">
        <v>243</v>
      </c>
      <c r="I20" s="19" t="s">
        <v>91</v>
      </c>
      <c r="K20" s="18" t="s">
        <v>72</v>
      </c>
      <c r="L20" s="18">
        <v>20100615</v>
      </c>
      <c r="M20" s="18" t="s">
        <v>136</v>
      </c>
      <c r="S20" s="18" t="s">
        <v>81</v>
      </c>
      <c r="AG20" s="20">
        <v>14007862</v>
      </c>
      <c r="AH20" s="20">
        <v>152344875</v>
      </c>
      <c r="AI20" s="20">
        <v>67223</v>
      </c>
      <c r="AJ20" s="20">
        <v>12</v>
      </c>
    </row>
    <row r="21" spans="1:36" x14ac:dyDescent="0.2">
      <c r="A21" s="17" t="s">
        <v>240</v>
      </c>
      <c r="B21" s="17" t="s">
        <v>504</v>
      </c>
      <c r="C21" s="17" t="s">
        <v>241</v>
      </c>
      <c r="D21" s="18" t="s">
        <v>242</v>
      </c>
      <c r="E21" s="20">
        <v>3491053600.5</v>
      </c>
      <c r="F21" s="20">
        <v>517193126</v>
      </c>
      <c r="G21" s="18" t="s">
        <v>69</v>
      </c>
      <c r="H21" s="18" t="s">
        <v>243</v>
      </c>
      <c r="I21" s="19" t="s">
        <v>91</v>
      </c>
      <c r="K21" s="18" t="s">
        <v>72</v>
      </c>
      <c r="L21" s="18">
        <v>20140331</v>
      </c>
      <c r="M21" s="18" t="s">
        <v>136</v>
      </c>
      <c r="O21" s="18" t="s">
        <v>113</v>
      </c>
      <c r="AG21" s="20">
        <v>138810405</v>
      </c>
      <c r="AH21" s="20">
        <v>779702678</v>
      </c>
      <c r="AI21" s="20">
        <v>523147</v>
      </c>
      <c r="AJ21" s="20">
        <v>12</v>
      </c>
    </row>
    <row r="22" spans="1:36" x14ac:dyDescent="0.2">
      <c r="A22" s="17" t="s">
        <v>389</v>
      </c>
      <c r="B22" s="17" t="s">
        <v>504</v>
      </c>
      <c r="C22" s="17" t="s">
        <v>390</v>
      </c>
      <c r="D22" s="18" t="s">
        <v>391</v>
      </c>
      <c r="E22" s="20">
        <v>16926845088.68</v>
      </c>
      <c r="F22" s="20">
        <v>893708822</v>
      </c>
      <c r="G22" s="18" t="s">
        <v>69</v>
      </c>
      <c r="H22" s="18" t="s">
        <v>243</v>
      </c>
      <c r="I22" s="19" t="s">
        <v>91</v>
      </c>
      <c r="K22" s="18" t="s">
        <v>72</v>
      </c>
      <c r="L22" s="18">
        <v>20201013</v>
      </c>
      <c r="M22" s="18" t="s">
        <v>136</v>
      </c>
      <c r="AG22" s="20">
        <v>9798809</v>
      </c>
      <c r="AH22" s="20">
        <v>217587097</v>
      </c>
      <c r="AI22" s="20">
        <v>30257</v>
      </c>
      <c r="AJ22" s="20">
        <v>12</v>
      </c>
    </row>
    <row r="23" spans="1:36" x14ac:dyDescent="0.2">
      <c r="A23" s="17" t="s">
        <v>400</v>
      </c>
      <c r="B23" s="17" t="s">
        <v>504</v>
      </c>
      <c r="C23" s="17" t="s">
        <v>401</v>
      </c>
      <c r="D23" s="18" t="s">
        <v>402</v>
      </c>
      <c r="E23" s="20">
        <v>1816864374.8399999</v>
      </c>
      <c r="F23" s="20">
        <v>704210998</v>
      </c>
      <c r="G23" s="18" t="s">
        <v>69</v>
      </c>
      <c r="H23" s="18" t="s">
        <v>243</v>
      </c>
      <c r="I23" s="19" t="s">
        <v>91</v>
      </c>
      <c r="K23" s="18" t="s">
        <v>72</v>
      </c>
      <c r="L23" s="18">
        <v>20070627</v>
      </c>
      <c r="M23" s="18" t="s">
        <v>136</v>
      </c>
      <c r="R23" s="18" t="s">
        <v>102</v>
      </c>
      <c r="AG23" s="20">
        <v>395824858</v>
      </c>
      <c r="AH23" s="20">
        <v>972632979.5</v>
      </c>
      <c r="AI23" s="20">
        <v>733767</v>
      </c>
      <c r="AJ23" s="20">
        <v>12</v>
      </c>
    </row>
    <row r="24" spans="1:36" x14ac:dyDescent="0.2">
      <c r="A24" s="17" t="s">
        <v>416</v>
      </c>
      <c r="B24" s="17" t="s">
        <v>504</v>
      </c>
      <c r="C24" s="17" t="s">
        <v>417</v>
      </c>
      <c r="D24" s="18" t="s">
        <v>418</v>
      </c>
      <c r="E24" s="20">
        <v>2611854545.8299999</v>
      </c>
      <c r="F24" s="20">
        <v>1367463113</v>
      </c>
      <c r="G24" s="18" t="s">
        <v>69</v>
      </c>
      <c r="H24" s="18" t="s">
        <v>243</v>
      </c>
      <c r="I24" s="19" t="s">
        <v>91</v>
      </c>
      <c r="K24" s="18" t="s">
        <v>72</v>
      </c>
      <c r="L24" s="18">
        <v>20100203</v>
      </c>
      <c r="M24" s="18" t="s">
        <v>136</v>
      </c>
      <c r="S24" s="18" t="s">
        <v>81</v>
      </c>
      <c r="AG24" s="20">
        <v>31495389</v>
      </c>
      <c r="AH24" s="20">
        <v>52847888</v>
      </c>
      <c r="AI24" s="20">
        <v>17178</v>
      </c>
      <c r="AJ24" s="20">
        <v>12</v>
      </c>
    </row>
    <row r="25" spans="1:36" x14ac:dyDescent="0.2">
      <c r="A25" s="17" t="s">
        <v>432</v>
      </c>
      <c r="B25" s="17" t="s">
        <v>504</v>
      </c>
      <c r="C25" s="17" t="s">
        <v>433</v>
      </c>
      <c r="D25" s="18" t="s">
        <v>434</v>
      </c>
      <c r="E25" s="20">
        <v>46129680.024999999</v>
      </c>
      <c r="F25" s="20">
        <v>838721455</v>
      </c>
      <c r="G25" s="18" t="s">
        <v>69</v>
      </c>
      <c r="H25" s="18" t="s">
        <v>243</v>
      </c>
      <c r="I25" s="19" t="s">
        <v>91</v>
      </c>
      <c r="K25" s="18" t="s">
        <v>72</v>
      </c>
      <c r="L25" s="18">
        <v>20110104</v>
      </c>
      <c r="M25" s="18" t="s">
        <v>136</v>
      </c>
      <c r="AG25" s="20">
        <v>3837884</v>
      </c>
      <c r="AH25" s="20">
        <v>332374.5</v>
      </c>
      <c r="AI25" s="20">
        <v>348</v>
      </c>
      <c r="AJ25" s="20">
        <v>12</v>
      </c>
    </row>
    <row r="26" spans="1:36" x14ac:dyDescent="0.2">
      <c r="A26" s="17" t="s">
        <v>445</v>
      </c>
      <c r="B26" s="17" t="s">
        <v>504</v>
      </c>
      <c r="C26" s="17" t="s">
        <v>446</v>
      </c>
      <c r="D26" s="18" t="s">
        <v>447</v>
      </c>
      <c r="E26" s="20">
        <v>742144929.89999998</v>
      </c>
      <c r="F26" s="20">
        <v>2473816433</v>
      </c>
      <c r="G26" s="18" t="s">
        <v>69</v>
      </c>
      <c r="H26" s="18" t="s">
        <v>243</v>
      </c>
      <c r="I26" s="19" t="s">
        <v>91</v>
      </c>
      <c r="K26" s="18" t="s">
        <v>72</v>
      </c>
      <c r="L26" s="18">
        <v>20170714</v>
      </c>
      <c r="M26" s="18" t="s">
        <v>143</v>
      </c>
      <c r="AG26" s="20">
        <v>8831473</v>
      </c>
      <c r="AH26" s="20">
        <v>3572543</v>
      </c>
      <c r="AI26" s="20">
        <v>2491</v>
      </c>
      <c r="AJ26" s="20">
        <v>12</v>
      </c>
    </row>
    <row r="27" spans="1:36" x14ac:dyDescent="0.2">
      <c r="A27" s="17" t="s">
        <v>501</v>
      </c>
      <c r="B27" s="17" t="s">
        <v>504</v>
      </c>
      <c r="C27" s="17" t="s">
        <v>502</v>
      </c>
      <c r="D27" s="18" t="s">
        <v>503</v>
      </c>
      <c r="E27" s="20">
        <v>31390443.75</v>
      </c>
      <c r="F27" s="20">
        <v>1255617750</v>
      </c>
      <c r="G27" s="18" t="s">
        <v>69</v>
      </c>
      <c r="H27" s="18" t="s">
        <v>243</v>
      </c>
      <c r="I27" s="19" t="s">
        <v>91</v>
      </c>
      <c r="K27" s="18" t="s">
        <v>72</v>
      </c>
      <c r="L27" s="18">
        <v>20181018</v>
      </c>
      <c r="M27" s="18" t="s">
        <v>136</v>
      </c>
      <c r="AG27" s="20">
        <v>42910193</v>
      </c>
      <c r="AH27" s="20">
        <v>1188207.5</v>
      </c>
      <c r="AI27" s="20">
        <v>4708</v>
      </c>
      <c r="AJ27" s="20">
        <v>12</v>
      </c>
    </row>
    <row r="28" spans="1:36" x14ac:dyDescent="0.2">
      <c r="A28" s="17" t="s">
        <v>478</v>
      </c>
      <c r="B28" s="17" t="s">
        <v>504</v>
      </c>
      <c r="C28" s="17" t="s">
        <v>479</v>
      </c>
      <c r="D28" s="18" t="s">
        <v>480</v>
      </c>
      <c r="E28" s="20">
        <v>18192659.699999999</v>
      </c>
      <c r="F28" s="20">
        <v>60642199</v>
      </c>
      <c r="G28" s="18" t="s">
        <v>170</v>
      </c>
      <c r="H28" s="18" t="s">
        <v>170</v>
      </c>
      <c r="I28" s="19" t="s">
        <v>83</v>
      </c>
      <c r="K28" s="18" t="s">
        <v>80</v>
      </c>
      <c r="L28" s="18">
        <v>20210304</v>
      </c>
      <c r="O28" s="18" t="s">
        <v>113</v>
      </c>
      <c r="P28" s="18" t="s">
        <v>81</v>
      </c>
      <c r="Q28" s="18" t="s">
        <v>81</v>
      </c>
      <c r="Y28" s="18" t="s">
        <v>356</v>
      </c>
      <c r="AC28" s="18" t="s">
        <v>81</v>
      </c>
      <c r="AG28" s="20">
        <v>7446007</v>
      </c>
      <c r="AH28" s="20">
        <v>2684100</v>
      </c>
      <c r="AI28" s="20">
        <v>2905</v>
      </c>
      <c r="AJ28" s="20">
        <v>12</v>
      </c>
    </row>
    <row r="29" spans="1:36" x14ac:dyDescent="0.2">
      <c r="A29" s="17" t="s">
        <v>167</v>
      </c>
      <c r="B29" s="17" t="s">
        <v>504</v>
      </c>
      <c r="C29" s="17" t="s">
        <v>168</v>
      </c>
      <c r="D29" s="18" t="s">
        <v>169</v>
      </c>
      <c r="E29" s="20">
        <v>35128404.100000001</v>
      </c>
      <c r="F29" s="20">
        <v>80379845</v>
      </c>
      <c r="G29" s="18" t="s">
        <v>170</v>
      </c>
      <c r="H29" s="18" t="s">
        <v>170</v>
      </c>
      <c r="I29" s="19" t="s">
        <v>83</v>
      </c>
      <c r="K29" s="18" t="s">
        <v>78</v>
      </c>
      <c r="L29" s="18">
        <v>20131127</v>
      </c>
      <c r="Y29" s="18" t="s">
        <v>171</v>
      </c>
      <c r="AC29" s="18" t="s">
        <v>81</v>
      </c>
      <c r="AG29" s="20">
        <v>10210346</v>
      </c>
      <c r="AH29" s="20">
        <v>6267260.5</v>
      </c>
      <c r="AI29" s="20">
        <v>6132</v>
      </c>
      <c r="AJ29" s="20">
        <v>12</v>
      </c>
    </row>
    <row r="30" spans="1:36" x14ac:dyDescent="0.2">
      <c r="A30" s="17" t="s">
        <v>468</v>
      </c>
      <c r="B30" s="17" t="s">
        <v>504</v>
      </c>
      <c r="C30" s="17" t="s">
        <v>469</v>
      </c>
      <c r="D30" s="18" t="s">
        <v>470</v>
      </c>
      <c r="E30" s="20">
        <v>61930121</v>
      </c>
      <c r="F30" s="20">
        <v>112600220</v>
      </c>
      <c r="G30" s="18" t="s">
        <v>170</v>
      </c>
      <c r="H30" s="18" t="s">
        <v>170</v>
      </c>
      <c r="I30" s="19" t="s">
        <v>96</v>
      </c>
      <c r="K30" s="18" t="s">
        <v>80</v>
      </c>
      <c r="L30" s="18">
        <v>20220125</v>
      </c>
      <c r="O30" s="18" t="s">
        <v>113</v>
      </c>
      <c r="P30" s="18" t="s">
        <v>81</v>
      </c>
      <c r="Q30" s="18" t="s">
        <v>81</v>
      </c>
      <c r="W30" s="18" t="s">
        <v>163</v>
      </c>
      <c r="AC30" s="18" t="s">
        <v>81</v>
      </c>
      <c r="AG30" s="20">
        <v>22488683</v>
      </c>
      <c r="AH30" s="20">
        <v>18873390.5</v>
      </c>
      <c r="AI30" s="20">
        <v>23305</v>
      </c>
      <c r="AJ30" s="20">
        <v>12</v>
      </c>
    </row>
    <row r="31" spans="1:36" x14ac:dyDescent="0.2">
      <c r="A31" s="17" t="s">
        <v>448</v>
      </c>
      <c r="B31" s="17" t="s">
        <v>504</v>
      </c>
      <c r="C31" s="17" t="s">
        <v>449</v>
      </c>
      <c r="D31" s="18" t="s">
        <v>450</v>
      </c>
      <c r="E31" s="20">
        <v>156314391.87</v>
      </c>
      <c r="F31" s="20">
        <v>45572709</v>
      </c>
      <c r="G31" s="18" t="s">
        <v>170</v>
      </c>
      <c r="H31" s="18" t="s">
        <v>170</v>
      </c>
      <c r="I31" s="19" t="s">
        <v>96</v>
      </c>
      <c r="J31" s="18" t="s">
        <v>121</v>
      </c>
      <c r="K31" s="18" t="s">
        <v>126</v>
      </c>
      <c r="L31" s="18">
        <v>20210426</v>
      </c>
      <c r="M31" s="18" t="s">
        <v>84</v>
      </c>
      <c r="N31" s="18" t="s">
        <v>451</v>
      </c>
      <c r="W31" s="18" t="s">
        <v>122</v>
      </c>
      <c r="AC31" s="18" t="s">
        <v>81</v>
      </c>
      <c r="AG31" s="20">
        <v>813734</v>
      </c>
      <c r="AH31" s="20">
        <v>5294061</v>
      </c>
      <c r="AI31" s="20">
        <v>5521</v>
      </c>
      <c r="AJ31" s="20">
        <v>12</v>
      </c>
    </row>
    <row r="32" spans="1:36" x14ac:dyDescent="0.2">
      <c r="A32" s="17" t="s">
        <v>88</v>
      </c>
      <c r="B32" s="17" t="s">
        <v>504</v>
      </c>
      <c r="C32" s="17" t="s">
        <v>89</v>
      </c>
      <c r="D32" s="18" t="s">
        <v>90</v>
      </c>
      <c r="E32" s="20">
        <v>52031731.840000004</v>
      </c>
      <c r="F32" s="20">
        <v>162599162</v>
      </c>
      <c r="G32" s="18" t="s">
        <v>92</v>
      </c>
      <c r="H32" s="18" t="s">
        <v>71</v>
      </c>
      <c r="I32" s="19" t="s">
        <v>91</v>
      </c>
      <c r="K32" s="18" t="s">
        <v>78</v>
      </c>
      <c r="L32" s="18">
        <v>20211210</v>
      </c>
      <c r="AG32" s="20">
        <v>47951122</v>
      </c>
      <c r="AH32" s="20">
        <v>27417703</v>
      </c>
      <c r="AI32" s="20">
        <v>35149</v>
      </c>
      <c r="AJ32" s="20">
        <v>12</v>
      </c>
    </row>
    <row r="33" spans="1:36" x14ac:dyDescent="0.2">
      <c r="A33" s="17" t="s">
        <v>192</v>
      </c>
      <c r="B33" s="17" t="s">
        <v>504</v>
      </c>
      <c r="C33" s="17" t="s">
        <v>193</v>
      </c>
      <c r="D33" s="18" t="s">
        <v>194</v>
      </c>
      <c r="E33" s="20">
        <v>1707880170.78</v>
      </c>
      <c r="F33" s="20">
        <v>74612502</v>
      </c>
      <c r="G33" s="18" t="s">
        <v>191</v>
      </c>
      <c r="H33" s="18" t="s">
        <v>71</v>
      </c>
      <c r="I33" s="19" t="s">
        <v>87</v>
      </c>
      <c r="K33" s="18" t="s">
        <v>72</v>
      </c>
      <c r="L33" s="18">
        <v>20160531</v>
      </c>
      <c r="M33" s="18" t="s">
        <v>82</v>
      </c>
      <c r="R33" s="18" t="s">
        <v>102</v>
      </c>
      <c r="X33" s="18" t="s">
        <v>172</v>
      </c>
      <c r="AG33" s="20">
        <v>17526663</v>
      </c>
      <c r="AH33" s="20">
        <v>586208376.5</v>
      </c>
      <c r="AI33" s="20">
        <v>92071</v>
      </c>
      <c r="AJ33" s="20">
        <v>12</v>
      </c>
    </row>
    <row r="34" spans="1:36" x14ac:dyDescent="0.2">
      <c r="A34" s="17" t="s">
        <v>188</v>
      </c>
      <c r="B34" s="17" t="s">
        <v>504</v>
      </c>
      <c r="C34" s="17" t="s">
        <v>189</v>
      </c>
      <c r="D34" s="18" t="s">
        <v>190</v>
      </c>
      <c r="E34" s="20">
        <v>19764750728.060001</v>
      </c>
      <c r="F34" s="20">
        <v>486186018</v>
      </c>
      <c r="G34" s="18" t="s">
        <v>191</v>
      </c>
      <c r="H34" s="18" t="s">
        <v>71</v>
      </c>
      <c r="I34" s="19" t="s">
        <v>77</v>
      </c>
      <c r="K34" s="18" t="s">
        <v>72</v>
      </c>
      <c r="L34" s="18">
        <v>20090910</v>
      </c>
      <c r="M34" s="18" t="s">
        <v>82</v>
      </c>
      <c r="R34" s="18">
        <v>60</v>
      </c>
      <c r="AG34" s="20">
        <v>104785969</v>
      </c>
      <c r="AH34" s="20">
        <v>5921714308</v>
      </c>
      <c r="AI34" s="20">
        <v>477586</v>
      </c>
      <c r="AJ34" s="20">
        <v>12</v>
      </c>
    </row>
    <row r="35" spans="1:36" x14ac:dyDescent="0.2">
      <c r="A35" s="17" t="s">
        <v>203</v>
      </c>
      <c r="B35" s="17" t="s">
        <v>504</v>
      </c>
      <c r="C35" s="17" t="s">
        <v>204</v>
      </c>
      <c r="D35" s="18" t="s">
        <v>205</v>
      </c>
      <c r="E35" s="20">
        <v>516757722.25</v>
      </c>
      <c r="F35" s="20">
        <v>26844557</v>
      </c>
      <c r="G35" s="18" t="s">
        <v>191</v>
      </c>
      <c r="H35" s="18" t="s">
        <v>71</v>
      </c>
      <c r="I35" s="19" t="s">
        <v>87</v>
      </c>
      <c r="K35" s="18" t="s">
        <v>72</v>
      </c>
      <c r="L35" s="18">
        <v>20210727</v>
      </c>
      <c r="M35" s="18" t="s">
        <v>84</v>
      </c>
      <c r="X35" s="18" t="s">
        <v>134</v>
      </c>
      <c r="AG35" s="20">
        <v>1489378</v>
      </c>
      <c r="AH35" s="20">
        <v>35368074</v>
      </c>
      <c r="AI35" s="20">
        <v>8844</v>
      </c>
      <c r="AJ35" s="20">
        <v>12</v>
      </c>
    </row>
    <row r="36" spans="1:36" x14ac:dyDescent="0.2">
      <c r="A36" s="17" t="s">
        <v>202</v>
      </c>
      <c r="B36" s="17" t="s">
        <v>504</v>
      </c>
      <c r="C36" s="17" t="s">
        <v>1074</v>
      </c>
      <c r="D36" s="18" t="s">
        <v>1075</v>
      </c>
      <c r="E36" s="20">
        <v>431892524.37</v>
      </c>
      <c r="F36" s="20">
        <v>10202989</v>
      </c>
      <c r="G36" s="18" t="s">
        <v>191</v>
      </c>
      <c r="H36" s="18" t="s">
        <v>71</v>
      </c>
      <c r="I36" s="19" t="s">
        <v>79</v>
      </c>
      <c r="K36" s="18" t="s">
        <v>72</v>
      </c>
      <c r="L36" s="18">
        <v>20210628</v>
      </c>
      <c r="M36" s="18" t="s">
        <v>82</v>
      </c>
      <c r="AG36" s="20">
        <v>7866534</v>
      </c>
      <c r="AH36" s="20">
        <v>493896244.5</v>
      </c>
      <c r="AI36" s="20">
        <v>70503</v>
      </c>
      <c r="AJ36" s="20">
        <v>12</v>
      </c>
    </row>
    <row r="37" spans="1:36" x14ac:dyDescent="0.2">
      <c r="A37" s="17" t="s">
        <v>217</v>
      </c>
      <c r="B37" s="17" t="s">
        <v>504</v>
      </c>
      <c r="C37" s="17" t="s">
        <v>218</v>
      </c>
      <c r="D37" s="18" t="s">
        <v>219</v>
      </c>
      <c r="E37" s="20">
        <v>488658196</v>
      </c>
      <c r="F37" s="20">
        <v>37589092</v>
      </c>
      <c r="G37" s="18" t="s">
        <v>220</v>
      </c>
      <c r="H37" s="18" t="s">
        <v>71</v>
      </c>
      <c r="I37" s="19" t="s">
        <v>124</v>
      </c>
      <c r="L37" s="18">
        <v>19900910</v>
      </c>
      <c r="AG37" s="20">
        <v>637371</v>
      </c>
      <c r="AH37" s="20">
        <v>9481370.5</v>
      </c>
      <c r="AI37" s="20">
        <v>1206</v>
      </c>
      <c r="AJ37" s="20">
        <v>12</v>
      </c>
    </row>
    <row r="38" spans="1:36" x14ac:dyDescent="0.2">
      <c r="A38" s="17" t="s">
        <v>276</v>
      </c>
      <c r="B38" s="17" t="s">
        <v>504</v>
      </c>
      <c r="C38" s="17" t="s">
        <v>277</v>
      </c>
      <c r="D38" s="18" t="s">
        <v>278</v>
      </c>
      <c r="E38" s="20">
        <v>7200024807.7799997</v>
      </c>
      <c r="F38" s="20">
        <v>248448061</v>
      </c>
      <c r="G38" s="18" t="s">
        <v>220</v>
      </c>
      <c r="H38" s="18" t="s">
        <v>71</v>
      </c>
      <c r="I38" s="19" t="s">
        <v>91</v>
      </c>
      <c r="K38" s="18" t="s">
        <v>80</v>
      </c>
      <c r="L38" s="18">
        <v>20031120</v>
      </c>
      <c r="M38" s="18" t="s">
        <v>143</v>
      </c>
      <c r="O38" s="18" t="s">
        <v>113</v>
      </c>
      <c r="P38" s="18" t="s">
        <v>81</v>
      </c>
      <c r="AG38" s="20">
        <v>151061896</v>
      </c>
      <c r="AH38" s="20">
        <v>4377110757.5</v>
      </c>
      <c r="AI38" s="20">
        <v>861484</v>
      </c>
      <c r="AJ38" s="20">
        <v>12</v>
      </c>
    </row>
    <row r="39" spans="1:36" x14ac:dyDescent="0.2">
      <c r="A39" s="17" t="s">
        <v>310</v>
      </c>
      <c r="B39" s="17" t="s">
        <v>504</v>
      </c>
      <c r="C39" s="17" t="s">
        <v>311</v>
      </c>
      <c r="D39" s="18" t="s">
        <v>312</v>
      </c>
      <c r="E39" s="20">
        <v>1523102036.75</v>
      </c>
      <c r="F39" s="20">
        <v>290640975</v>
      </c>
      <c r="G39" s="18" t="s">
        <v>215</v>
      </c>
      <c r="H39" s="18" t="s">
        <v>71</v>
      </c>
      <c r="I39" s="19" t="s">
        <v>91</v>
      </c>
      <c r="K39" s="18" t="s">
        <v>80</v>
      </c>
      <c r="L39" s="18">
        <v>20100118</v>
      </c>
      <c r="M39" s="18" t="s">
        <v>82</v>
      </c>
      <c r="P39" s="18" t="s">
        <v>81</v>
      </c>
      <c r="R39" s="18" t="s">
        <v>102</v>
      </c>
      <c r="AG39" s="20">
        <v>200860214</v>
      </c>
      <c r="AH39" s="20">
        <v>873122805.5</v>
      </c>
      <c r="AI39" s="20">
        <v>443681</v>
      </c>
      <c r="AJ39" s="20">
        <v>12</v>
      </c>
    </row>
    <row r="40" spans="1:36" x14ac:dyDescent="0.2">
      <c r="A40" s="17" t="s">
        <v>409</v>
      </c>
      <c r="B40" s="17" t="s">
        <v>504</v>
      </c>
      <c r="C40" s="17" t="s">
        <v>410</v>
      </c>
      <c r="D40" s="18" t="s">
        <v>411</v>
      </c>
      <c r="E40" s="20">
        <v>1059616623.21</v>
      </c>
      <c r="F40" s="20">
        <v>86358323</v>
      </c>
      <c r="G40" s="18" t="s">
        <v>213</v>
      </c>
      <c r="H40" s="18" t="s">
        <v>71</v>
      </c>
      <c r="I40" s="19" t="s">
        <v>101</v>
      </c>
      <c r="K40" s="18" t="s">
        <v>72</v>
      </c>
      <c r="L40" s="18">
        <v>20161103</v>
      </c>
      <c r="P40" s="18" t="s">
        <v>81</v>
      </c>
      <c r="AG40" s="20">
        <v>35191938</v>
      </c>
      <c r="AH40" s="20">
        <v>428514726.5</v>
      </c>
      <c r="AI40" s="20">
        <v>189191</v>
      </c>
      <c r="AJ40" s="20">
        <v>12</v>
      </c>
    </row>
    <row r="41" spans="1:36" x14ac:dyDescent="0.2">
      <c r="A41" s="17" t="s">
        <v>254</v>
      </c>
      <c r="B41" s="17" t="s">
        <v>504</v>
      </c>
      <c r="C41" s="17" t="s">
        <v>255</v>
      </c>
      <c r="D41" s="18" t="s">
        <v>256</v>
      </c>
      <c r="E41" s="20">
        <v>284088695.66000003</v>
      </c>
      <c r="F41" s="20">
        <v>88226303</v>
      </c>
      <c r="G41" s="18" t="s">
        <v>92</v>
      </c>
      <c r="H41" s="18" t="s">
        <v>71</v>
      </c>
      <c r="I41" s="19" t="s">
        <v>91</v>
      </c>
      <c r="K41" s="18" t="s">
        <v>78</v>
      </c>
      <c r="L41" s="18">
        <v>20070709</v>
      </c>
      <c r="AG41" s="20">
        <v>3199722</v>
      </c>
      <c r="AH41" s="20">
        <v>11204375.5</v>
      </c>
      <c r="AI41" s="20">
        <v>7242</v>
      </c>
      <c r="AJ41" s="20">
        <v>12</v>
      </c>
    </row>
    <row r="42" spans="1:36" x14ac:dyDescent="0.2">
      <c r="A42" s="17" t="s">
        <v>386</v>
      </c>
      <c r="B42" s="17" t="s">
        <v>504</v>
      </c>
      <c r="C42" s="17" t="s">
        <v>387</v>
      </c>
      <c r="D42" s="18" t="s">
        <v>388</v>
      </c>
      <c r="E42" s="20">
        <v>209816181.40000001</v>
      </c>
      <c r="F42" s="20">
        <v>299737402</v>
      </c>
      <c r="G42" s="18" t="s">
        <v>213</v>
      </c>
      <c r="H42" s="18" t="s">
        <v>71</v>
      </c>
      <c r="I42" s="19" t="s">
        <v>91</v>
      </c>
      <c r="K42" s="18" t="s">
        <v>78</v>
      </c>
      <c r="L42" s="18">
        <v>20211119</v>
      </c>
      <c r="AG42" s="20">
        <v>4921424</v>
      </c>
      <c r="AH42" s="20">
        <v>4767995.5</v>
      </c>
      <c r="AI42" s="20">
        <v>3938</v>
      </c>
      <c r="AJ42" s="20">
        <v>12</v>
      </c>
    </row>
    <row r="43" spans="1:36" x14ac:dyDescent="0.2">
      <c r="A43" s="17" t="s">
        <v>129</v>
      </c>
      <c r="B43" s="17" t="s">
        <v>504</v>
      </c>
      <c r="C43" s="17" t="s">
        <v>130</v>
      </c>
      <c r="D43" s="18" t="s">
        <v>131</v>
      </c>
      <c r="E43" s="20">
        <v>782448889.12</v>
      </c>
      <c r="F43" s="20">
        <v>142782644</v>
      </c>
      <c r="G43" s="18" t="s">
        <v>132</v>
      </c>
      <c r="H43" s="18" t="s">
        <v>71</v>
      </c>
      <c r="I43" s="19" t="s">
        <v>79</v>
      </c>
      <c r="K43" s="18" t="s">
        <v>126</v>
      </c>
      <c r="L43" s="18">
        <v>20191209</v>
      </c>
      <c r="AG43" s="20">
        <v>2650220</v>
      </c>
      <c r="AH43" s="20">
        <v>15972850.5</v>
      </c>
      <c r="AI43" s="20">
        <v>2007</v>
      </c>
      <c r="AJ43" s="20">
        <v>12</v>
      </c>
    </row>
    <row r="44" spans="1:36" x14ac:dyDescent="0.2">
      <c r="A44" s="17" t="s">
        <v>179</v>
      </c>
      <c r="B44" s="17" t="s">
        <v>504</v>
      </c>
      <c r="C44" s="17" t="s">
        <v>180</v>
      </c>
      <c r="D44" s="18" t="s">
        <v>181</v>
      </c>
      <c r="E44" s="20">
        <v>421129376.91000003</v>
      </c>
      <c r="F44" s="20">
        <v>850766418</v>
      </c>
      <c r="G44" s="18" t="s">
        <v>173</v>
      </c>
      <c r="H44" s="18" t="s">
        <v>71</v>
      </c>
      <c r="I44" s="19" t="s">
        <v>91</v>
      </c>
      <c r="K44" s="18" t="s">
        <v>80</v>
      </c>
      <c r="L44" s="18">
        <v>20050413</v>
      </c>
      <c r="P44" s="18" t="s">
        <v>81</v>
      </c>
      <c r="AG44" s="20">
        <v>214612495</v>
      </c>
      <c r="AH44" s="20">
        <v>134965961.5</v>
      </c>
      <c r="AI44" s="20">
        <v>70806</v>
      </c>
      <c r="AJ44" s="20">
        <v>12</v>
      </c>
    </row>
    <row r="45" spans="1:36" x14ac:dyDescent="0.2">
      <c r="A45" s="17" t="s">
        <v>486</v>
      </c>
      <c r="B45" s="17" t="s">
        <v>504</v>
      </c>
      <c r="C45" s="17" t="s">
        <v>487</v>
      </c>
      <c r="D45" s="18" t="s">
        <v>488</v>
      </c>
      <c r="E45" s="20">
        <v>260359852.5</v>
      </c>
      <c r="F45" s="20">
        <v>52597950</v>
      </c>
      <c r="G45" s="18" t="s">
        <v>173</v>
      </c>
      <c r="H45" s="18" t="s">
        <v>71</v>
      </c>
      <c r="I45" s="19" t="s">
        <v>91</v>
      </c>
      <c r="J45" s="18" t="s">
        <v>104</v>
      </c>
      <c r="K45" s="18" t="s">
        <v>80</v>
      </c>
      <c r="L45" s="18">
        <v>20120411</v>
      </c>
      <c r="O45" s="18" t="s">
        <v>137</v>
      </c>
      <c r="P45" s="18" t="s">
        <v>81</v>
      </c>
      <c r="AG45" s="20">
        <v>54577850</v>
      </c>
      <c r="AH45" s="20">
        <v>403079033</v>
      </c>
      <c r="AI45" s="20">
        <v>209633</v>
      </c>
      <c r="AJ45" s="20">
        <v>12</v>
      </c>
    </row>
    <row r="46" spans="1:36" x14ac:dyDescent="0.2">
      <c r="A46" s="17" t="s">
        <v>272</v>
      </c>
      <c r="B46" s="17" t="s">
        <v>504</v>
      </c>
      <c r="C46" s="17" t="s">
        <v>273</v>
      </c>
      <c r="D46" s="18" t="s">
        <v>274</v>
      </c>
      <c r="E46" s="20">
        <v>723175510.52999997</v>
      </c>
      <c r="F46" s="20">
        <v>139879209</v>
      </c>
      <c r="G46" s="18" t="s">
        <v>275</v>
      </c>
      <c r="H46" s="18" t="s">
        <v>142</v>
      </c>
      <c r="I46" s="19" t="s">
        <v>91</v>
      </c>
      <c r="K46" s="18" t="s">
        <v>78</v>
      </c>
      <c r="L46" s="18">
        <v>20101220</v>
      </c>
      <c r="M46" s="18" t="s">
        <v>103</v>
      </c>
      <c r="AG46" s="20">
        <v>1163601</v>
      </c>
      <c r="AH46" s="20">
        <v>5916978</v>
      </c>
      <c r="AI46" s="20">
        <v>1746</v>
      </c>
      <c r="AJ46" s="20">
        <v>12</v>
      </c>
    </row>
    <row r="47" spans="1:36" x14ac:dyDescent="0.2">
      <c r="A47" s="17" t="s">
        <v>222</v>
      </c>
      <c r="B47" s="17" t="s">
        <v>504</v>
      </c>
      <c r="C47" s="17" t="s">
        <v>223</v>
      </c>
      <c r="D47" s="18" t="s">
        <v>224</v>
      </c>
      <c r="E47" s="20">
        <v>2127869278.8</v>
      </c>
      <c r="F47" s="20">
        <v>1156450695</v>
      </c>
      <c r="G47" s="18" t="s">
        <v>73</v>
      </c>
      <c r="H47" s="18" t="s">
        <v>142</v>
      </c>
      <c r="I47" s="19" t="s">
        <v>91</v>
      </c>
      <c r="K47" s="18" t="s">
        <v>72</v>
      </c>
      <c r="L47" s="18">
        <v>20070404</v>
      </c>
      <c r="M47" s="18" t="s">
        <v>143</v>
      </c>
      <c r="AG47" s="20">
        <v>9469044</v>
      </c>
      <c r="AH47" s="20">
        <v>14352422.5</v>
      </c>
      <c r="AI47" s="20">
        <v>11705</v>
      </c>
      <c r="AJ47" s="20">
        <v>12</v>
      </c>
    </row>
    <row r="48" spans="1:36" x14ac:dyDescent="0.2">
      <c r="A48" s="17" t="s">
        <v>250</v>
      </c>
      <c r="B48" s="17" t="s">
        <v>504</v>
      </c>
      <c r="C48" s="17" t="s">
        <v>251</v>
      </c>
      <c r="D48" s="18" t="s">
        <v>252</v>
      </c>
      <c r="E48" s="20">
        <v>55062409.755000003</v>
      </c>
      <c r="F48" s="20">
        <v>180532491</v>
      </c>
      <c r="G48" s="18" t="s">
        <v>73</v>
      </c>
      <c r="H48" s="18" t="s">
        <v>142</v>
      </c>
      <c r="I48" s="19" t="s">
        <v>91</v>
      </c>
      <c r="K48" s="18" t="s">
        <v>72</v>
      </c>
      <c r="L48" s="18">
        <v>20180115</v>
      </c>
      <c r="M48" s="18" t="s">
        <v>103</v>
      </c>
      <c r="AG48" s="20">
        <v>3641184</v>
      </c>
      <c r="AH48" s="20">
        <v>1738894</v>
      </c>
      <c r="AI48" s="20">
        <v>2154</v>
      </c>
      <c r="AJ48" s="20">
        <v>12</v>
      </c>
    </row>
    <row r="49" spans="1:36" x14ac:dyDescent="0.2">
      <c r="A49" s="17" t="s">
        <v>266</v>
      </c>
      <c r="B49" s="17" t="s">
        <v>504</v>
      </c>
      <c r="C49" s="17" t="s">
        <v>267</v>
      </c>
      <c r="D49" s="18" t="s">
        <v>268</v>
      </c>
      <c r="E49" s="20">
        <v>1472369687.8</v>
      </c>
      <c r="F49" s="20">
        <v>32909470</v>
      </c>
      <c r="G49" s="18" t="s">
        <v>269</v>
      </c>
      <c r="H49" s="18" t="s">
        <v>142</v>
      </c>
      <c r="I49" s="19" t="s">
        <v>83</v>
      </c>
      <c r="K49" s="18" t="s">
        <v>78</v>
      </c>
      <c r="L49" s="18">
        <v>20191008</v>
      </c>
      <c r="M49" s="18" t="s">
        <v>160</v>
      </c>
      <c r="Y49" s="18" t="s">
        <v>85</v>
      </c>
      <c r="AG49" s="20">
        <v>18925954</v>
      </c>
      <c r="AH49" s="20">
        <v>940953486</v>
      </c>
      <c r="AI49" s="20">
        <v>165010</v>
      </c>
      <c r="AJ49" s="20">
        <v>12</v>
      </c>
    </row>
    <row r="50" spans="1:36" x14ac:dyDescent="0.2">
      <c r="A50" s="17" t="s">
        <v>139</v>
      </c>
      <c r="B50" s="17" t="s">
        <v>504</v>
      </c>
      <c r="C50" s="17" t="s">
        <v>140</v>
      </c>
      <c r="D50" s="18" t="s">
        <v>141</v>
      </c>
      <c r="E50" s="20">
        <v>624108699.94000006</v>
      </c>
      <c r="F50" s="20">
        <v>257896157</v>
      </c>
      <c r="G50" s="18" t="s">
        <v>73</v>
      </c>
      <c r="H50" s="18" t="s">
        <v>142</v>
      </c>
      <c r="I50" s="19" t="s">
        <v>91</v>
      </c>
      <c r="K50" s="18" t="s">
        <v>72</v>
      </c>
      <c r="L50" s="18">
        <v>20100709</v>
      </c>
      <c r="M50" s="18" t="s">
        <v>143</v>
      </c>
      <c r="O50" s="18" t="s">
        <v>113</v>
      </c>
      <c r="AG50" s="20">
        <v>1764950</v>
      </c>
      <c r="AH50" s="20">
        <v>4657652.5</v>
      </c>
      <c r="AI50" s="20">
        <v>3081</v>
      </c>
      <c r="AJ50" s="20">
        <v>12</v>
      </c>
    </row>
    <row r="51" spans="1:36" x14ac:dyDescent="0.2">
      <c r="A51" s="17" t="s">
        <v>284</v>
      </c>
      <c r="B51" s="17" t="s">
        <v>504</v>
      </c>
      <c r="C51" s="17" t="s">
        <v>285</v>
      </c>
      <c r="D51" s="18" t="s">
        <v>286</v>
      </c>
      <c r="E51" s="20">
        <v>31807908</v>
      </c>
      <c r="F51" s="20">
        <v>353421200</v>
      </c>
      <c r="G51" s="18" t="s">
        <v>73</v>
      </c>
      <c r="H51" s="18" t="s">
        <v>142</v>
      </c>
      <c r="I51" s="19" t="s">
        <v>91</v>
      </c>
      <c r="K51" s="18" t="s">
        <v>80</v>
      </c>
      <c r="L51" s="18">
        <v>20160711</v>
      </c>
      <c r="P51" s="18" t="s">
        <v>81</v>
      </c>
      <c r="AG51" s="20">
        <v>2123369</v>
      </c>
      <c r="AH51" s="20">
        <v>136834</v>
      </c>
      <c r="AI51" s="20">
        <v>552</v>
      </c>
      <c r="AJ51" s="20">
        <v>12</v>
      </c>
    </row>
    <row r="52" spans="1:36" x14ac:dyDescent="0.2">
      <c r="A52" s="17" t="s">
        <v>306</v>
      </c>
      <c r="B52" s="17" t="s">
        <v>504</v>
      </c>
      <c r="C52" s="17" t="s">
        <v>307</v>
      </c>
      <c r="D52" s="18" t="s">
        <v>308</v>
      </c>
      <c r="E52" s="20">
        <v>148877697</v>
      </c>
      <c r="F52" s="20">
        <v>99251798</v>
      </c>
      <c r="G52" s="18" t="s">
        <v>309</v>
      </c>
      <c r="H52" s="18" t="s">
        <v>142</v>
      </c>
      <c r="I52" s="19" t="s">
        <v>77</v>
      </c>
      <c r="J52" s="18" t="s">
        <v>114</v>
      </c>
      <c r="K52" s="18" t="s">
        <v>78</v>
      </c>
      <c r="L52" s="18">
        <v>20070801</v>
      </c>
      <c r="AG52" s="20">
        <v>3098577</v>
      </c>
      <c r="AH52" s="20">
        <v>5403099.5</v>
      </c>
      <c r="AI52" s="20">
        <v>4433</v>
      </c>
      <c r="AJ52" s="20">
        <v>12</v>
      </c>
    </row>
    <row r="53" spans="1:36" x14ac:dyDescent="0.2">
      <c r="A53" s="17" t="s">
        <v>345</v>
      </c>
      <c r="B53" s="17" t="s">
        <v>504</v>
      </c>
      <c r="C53" s="17" t="s">
        <v>346</v>
      </c>
      <c r="D53" s="18" t="s">
        <v>347</v>
      </c>
      <c r="E53" s="20">
        <v>646877513.46000004</v>
      </c>
      <c r="F53" s="20">
        <v>268413906</v>
      </c>
      <c r="G53" s="18" t="s">
        <v>73</v>
      </c>
      <c r="H53" s="18" t="s">
        <v>142</v>
      </c>
      <c r="I53" s="19" t="s">
        <v>91</v>
      </c>
      <c r="K53" s="18" t="s">
        <v>72</v>
      </c>
      <c r="L53" s="18">
        <v>20110617</v>
      </c>
      <c r="M53" s="18" t="s">
        <v>103</v>
      </c>
      <c r="AG53" s="20">
        <v>64888267</v>
      </c>
      <c r="AH53" s="20">
        <v>12554909.5</v>
      </c>
      <c r="AI53" s="20">
        <v>3181</v>
      </c>
      <c r="AJ53" s="20">
        <v>12</v>
      </c>
    </row>
    <row r="54" spans="1:36" x14ac:dyDescent="0.2">
      <c r="A54" s="17" t="s">
        <v>352</v>
      </c>
      <c r="B54" s="17" t="s">
        <v>504</v>
      </c>
      <c r="C54" s="17" t="s">
        <v>353</v>
      </c>
      <c r="D54" s="18" t="s">
        <v>354</v>
      </c>
      <c r="E54" s="20">
        <v>477092549.19999999</v>
      </c>
      <c r="F54" s="20">
        <v>1192731373</v>
      </c>
      <c r="G54" s="18" t="s">
        <v>355</v>
      </c>
      <c r="H54" s="18" t="s">
        <v>142</v>
      </c>
      <c r="I54" s="19" t="s">
        <v>101</v>
      </c>
      <c r="K54" s="18" t="s">
        <v>72</v>
      </c>
      <c r="L54" s="18">
        <v>20201105</v>
      </c>
      <c r="M54" s="18" t="s">
        <v>103</v>
      </c>
      <c r="AG54" s="20">
        <v>137166549</v>
      </c>
      <c r="AH54" s="20">
        <v>53908264.5</v>
      </c>
      <c r="AI54" s="20">
        <v>27449</v>
      </c>
      <c r="AJ54" s="20">
        <v>12</v>
      </c>
    </row>
    <row r="55" spans="1:36" x14ac:dyDescent="0.2">
      <c r="A55" s="17" t="s">
        <v>357</v>
      </c>
      <c r="B55" s="17" t="s">
        <v>504</v>
      </c>
      <c r="C55" s="17" t="s">
        <v>358</v>
      </c>
      <c r="D55" s="18" t="s">
        <v>359</v>
      </c>
      <c r="E55" s="20">
        <v>123575695.23</v>
      </c>
      <c r="F55" s="20">
        <v>32778699</v>
      </c>
      <c r="G55" s="18" t="s">
        <v>309</v>
      </c>
      <c r="H55" s="18" t="s">
        <v>142</v>
      </c>
      <c r="I55" s="19" t="s">
        <v>87</v>
      </c>
      <c r="K55" s="18" t="s">
        <v>78</v>
      </c>
      <c r="L55" s="18">
        <v>20130410</v>
      </c>
      <c r="X55" s="18" t="s">
        <v>134</v>
      </c>
      <c r="AE55" s="18" t="s">
        <v>76</v>
      </c>
      <c r="AF55" s="18" t="s">
        <v>135</v>
      </c>
      <c r="AG55" s="20">
        <v>32211262</v>
      </c>
      <c r="AH55" s="20">
        <v>220778481.5</v>
      </c>
      <c r="AI55" s="20">
        <v>130886</v>
      </c>
      <c r="AJ55" s="20">
        <v>12</v>
      </c>
    </row>
    <row r="56" spans="1:36" x14ac:dyDescent="0.2">
      <c r="A56" s="17" t="s">
        <v>471</v>
      </c>
      <c r="B56" s="17" t="s">
        <v>504</v>
      </c>
      <c r="C56" s="17" t="s">
        <v>472</v>
      </c>
      <c r="D56" s="18" t="s">
        <v>473</v>
      </c>
      <c r="E56" s="20">
        <v>207106322.37</v>
      </c>
      <c r="F56" s="20">
        <v>77567911</v>
      </c>
      <c r="G56" s="18" t="s">
        <v>474</v>
      </c>
      <c r="H56" s="18" t="s">
        <v>142</v>
      </c>
      <c r="I56" s="19" t="s">
        <v>83</v>
      </c>
      <c r="K56" s="18" t="s">
        <v>80</v>
      </c>
      <c r="L56" s="18">
        <v>20211115</v>
      </c>
      <c r="O56" s="18" t="s">
        <v>113</v>
      </c>
      <c r="P56" s="18" t="s">
        <v>81</v>
      </c>
      <c r="Y56" s="18" t="s">
        <v>85</v>
      </c>
      <c r="AG56" s="20">
        <v>7063834</v>
      </c>
      <c r="AH56" s="20">
        <v>20397466</v>
      </c>
      <c r="AI56" s="20">
        <v>10903</v>
      </c>
      <c r="AJ56" s="20">
        <v>12</v>
      </c>
    </row>
    <row r="57" spans="1:36" x14ac:dyDescent="0.2">
      <c r="A57" s="17" t="s">
        <v>459</v>
      </c>
      <c r="B57" s="17" t="s">
        <v>504</v>
      </c>
      <c r="C57" s="17" t="s">
        <v>460</v>
      </c>
      <c r="D57" s="18" t="s">
        <v>461</v>
      </c>
      <c r="E57" s="20">
        <v>67841661.319999993</v>
      </c>
      <c r="F57" s="20">
        <v>199534298</v>
      </c>
      <c r="G57" s="18" t="s">
        <v>73</v>
      </c>
      <c r="H57" s="18" t="s">
        <v>142</v>
      </c>
      <c r="I57" s="19" t="s">
        <v>91</v>
      </c>
      <c r="K57" s="18" t="s">
        <v>80</v>
      </c>
      <c r="L57" s="18">
        <v>20220404</v>
      </c>
      <c r="O57" s="18" t="s">
        <v>137</v>
      </c>
      <c r="P57" s="18" t="s">
        <v>81</v>
      </c>
      <c r="AG57" s="20">
        <v>36249809</v>
      </c>
      <c r="AH57" s="20">
        <v>20298341</v>
      </c>
      <c r="AI57" s="20">
        <v>9936</v>
      </c>
      <c r="AJ57" s="20">
        <v>9</v>
      </c>
    </row>
    <row r="58" spans="1:36" x14ac:dyDescent="0.2">
      <c r="A58" s="17" t="s">
        <v>435</v>
      </c>
      <c r="B58" s="17" t="s">
        <v>504</v>
      </c>
      <c r="C58" s="17" t="s">
        <v>436</v>
      </c>
      <c r="D58" s="18" t="s">
        <v>437</v>
      </c>
      <c r="E58" s="20">
        <v>34080547.950000003</v>
      </c>
      <c r="F58" s="20">
        <v>75734551</v>
      </c>
      <c r="G58" s="18" t="s">
        <v>73</v>
      </c>
      <c r="H58" s="18" t="s">
        <v>142</v>
      </c>
      <c r="I58" s="19" t="s">
        <v>91</v>
      </c>
      <c r="K58" s="18" t="s">
        <v>78</v>
      </c>
      <c r="L58" s="18">
        <v>20110329</v>
      </c>
      <c r="M58" s="18" t="s">
        <v>103</v>
      </c>
      <c r="AG58" s="20">
        <v>722306</v>
      </c>
      <c r="AH58" s="20">
        <v>451513.5</v>
      </c>
      <c r="AI58" s="20">
        <v>351</v>
      </c>
      <c r="AJ58" s="20">
        <v>12</v>
      </c>
    </row>
    <row r="59" spans="1:36" x14ac:dyDescent="0.2">
      <c r="A59" s="17" t="s">
        <v>295</v>
      </c>
      <c r="B59" s="17" t="s">
        <v>504</v>
      </c>
      <c r="C59" s="17" t="s">
        <v>296</v>
      </c>
      <c r="D59" s="18" t="s">
        <v>297</v>
      </c>
      <c r="E59" s="20">
        <v>116458895.25</v>
      </c>
      <c r="F59" s="20">
        <v>45670155</v>
      </c>
      <c r="G59" s="18" t="s">
        <v>298</v>
      </c>
      <c r="H59" s="18" t="s">
        <v>19</v>
      </c>
      <c r="I59" s="19" t="s">
        <v>161</v>
      </c>
      <c r="L59" s="18">
        <v>19860611</v>
      </c>
      <c r="Z59" s="18" t="s">
        <v>299</v>
      </c>
      <c r="AA59" s="18" t="s">
        <v>298</v>
      </c>
      <c r="AD59" s="18" t="s">
        <v>300</v>
      </c>
      <c r="AE59" s="18" t="s">
        <v>216</v>
      </c>
      <c r="AF59" s="18" t="s">
        <v>162</v>
      </c>
      <c r="AG59" s="20">
        <v>10174090</v>
      </c>
      <c r="AH59" s="20">
        <v>28019585.5</v>
      </c>
      <c r="AI59" s="20">
        <v>16132</v>
      </c>
      <c r="AJ59" s="20">
        <v>12</v>
      </c>
    </row>
    <row r="60" spans="1:36" x14ac:dyDescent="0.2">
      <c r="A60" s="17" t="s">
        <v>107</v>
      </c>
      <c r="B60" s="17" t="s">
        <v>504</v>
      </c>
      <c r="C60" s="17" t="s">
        <v>108</v>
      </c>
      <c r="D60" s="18" t="s">
        <v>109</v>
      </c>
      <c r="E60" s="20">
        <v>135516009.81999999</v>
      </c>
      <c r="F60" s="20">
        <v>13800001</v>
      </c>
      <c r="G60" s="18" t="s">
        <v>111</v>
      </c>
      <c r="H60" s="18" t="s">
        <v>19</v>
      </c>
      <c r="I60" s="19" t="s">
        <v>110</v>
      </c>
      <c r="K60" s="18" t="s">
        <v>78</v>
      </c>
      <c r="L60" s="18">
        <v>20220613</v>
      </c>
      <c r="Z60" s="18" t="s">
        <v>112</v>
      </c>
      <c r="AA60" s="18" t="s">
        <v>111</v>
      </c>
      <c r="AG60" s="20">
        <v>1186715</v>
      </c>
      <c r="AH60" s="20">
        <v>8115582</v>
      </c>
      <c r="AI60" s="20">
        <v>663</v>
      </c>
      <c r="AJ60" s="20">
        <v>7</v>
      </c>
    </row>
    <row r="61" spans="1:36" x14ac:dyDescent="0.2">
      <c r="A61" s="17" t="s">
        <v>115</v>
      </c>
      <c r="B61" s="17" t="s">
        <v>504</v>
      </c>
      <c r="C61" s="17" t="s">
        <v>116</v>
      </c>
      <c r="D61" s="18" t="s">
        <v>117</v>
      </c>
      <c r="E61" s="20">
        <v>86075052.480000004</v>
      </c>
      <c r="F61" s="20">
        <v>89661513</v>
      </c>
      <c r="G61" s="18" t="s">
        <v>111</v>
      </c>
      <c r="H61" s="18" t="s">
        <v>19</v>
      </c>
      <c r="I61" s="19" t="s">
        <v>96</v>
      </c>
      <c r="K61" s="18" t="s">
        <v>78</v>
      </c>
      <c r="L61" s="18">
        <v>20171201</v>
      </c>
      <c r="M61" s="18" t="s">
        <v>98</v>
      </c>
      <c r="W61" s="18" t="s">
        <v>118</v>
      </c>
      <c r="Z61" s="18" t="s">
        <v>119</v>
      </c>
      <c r="AA61" s="18" t="s">
        <v>111</v>
      </c>
      <c r="AG61" s="20">
        <v>5799609</v>
      </c>
      <c r="AH61" s="20">
        <v>8876215.5</v>
      </c>
      <c r="AI61" s="20">
        <v>14212</v>
      </c>
      <c r="AJ61" s="20">
        <v>12</v>
      </c>
    </row>
    <row r="62" spans="1:36" x14ac:dyDescent="0.2">
      <c r="A62" s="17" t="s">
        <v>145</v>
      </c>
      <c r="B62" s="17" t="s">
        <v>504</v>
      </c>
      <c r="C62" s="17" t="s">
        <v>146</v>
      </c>
      <c r="D62" s="18" t="s">
        <v>147</v>
      </c>
      <c r="E62" s="20">
        <v>481454676.92000002</v>
      </c>
      <c r="F62" s="20">
        <v>836882071</v>
      </c>
      <c r="G62" s="18" t="s">
        <v>148</v>
      </c>
      <c r="H62" s="18" t="s">
        <v>19</v>
      </c>
      <c r="I62" s="19" t="s">
        <v>91</v>
      </c>
      <c r="K62" s="18" t="s">
        <v>80</v>
      </c>
      <c r="L62" s="18">
        <v>20091230</v>
      </c>
      <c r="P62" s="18" t="s">
        <v>81</v>
      </c>
      <c r="Q62" s="18" t="s">
        <v>81</v>
      </c>
      <c r="Z62" s="18" t="s">
        <v>149</v>
      </c>
      <c r="AA62" s="18" t="s">
        <v>148</v>
      </c>
      <c r="AG62" s="20">
        <v>618362819</v>
      </c>
      <c r="AH62" s="20">
        <v>510070854</v>
      </c>
      <c r="AI62" s="20">
        <v>411224</v>
      </c>
      <c r="AJ62" s="20">
        <v>12</v>
      </c>
    </row>
    <row r="63" spans="1:36" x14ac:dyDescent="0.2">
      <c r="A63" s="17" t="s">
        <v>150</v>
      </c>
      <c r="B63" s="17" t="s">
        <v>504</v>
      </c>
      <c r="C63" s="17" t="s">
        <v>151</v>
      </c>
      <c r="D63" s="18" t="s">
        <v>152</v>
      </c>
      <c r="E63" s="20">
        <v>170329499.52000001</v>
      </c>
      <c r="F63" s="20">
        <v>88713281</v>
      </c>
      <c r="G63" s="18" t="s">
        <v>153</v>
      </c>
      <c r="H63" s="18" t="s">
        <v>19</v>
      </c>
      <c r="I63" s="19" t="s">
        <v>91</v>
      </c>
      <c r="K63" s="18" t="s">
        <v>78</v>
      </c>
      <c r="L63" s="18">
        <v>20211116</v>
      </c>
      <c r="O63" s="18" t="s">
        <v>113</v>
      </c>
      <c r="Z63" s="18" t="s">
        <v>154</v>
      </c>
      <c r="AA63" s="18" t="s">
        <v>153</v>
      </c>
      <c r="AG63" s="20">
        <v>14681651</v>
      </c>
      <c r="AH63" s="20">
        <v>26777716</v>
      </c>
      <c r="AI63" s="20">
        <v>10263</v>
      </c>
      <c r="AJ63" s="20">
        <v>12</v>
      </c>
    </row>
    <row r="64" spans="1:36" x14ac:dyDescent="0.2">
      <c r="A64" s="17" t="s">
        <v>156</v>
      </c>
      <c r="B64" s="17" t="s">
        <v>504</v>
      </c>
      <c r="C64" s="17" t="s">
        <v>157</v>
      </c>
      <c r="D64" s="18" t="s">
        <v>158</v>
      </c>
      <c r="E64" s="20">
        <v>565452781.52999997</v>
      </c>
      <c r="F64" s="20">
        <v>71305521</v>
      </c>
      <c r="G64" s="18" t="s">
        <v>111</v>
      </c>
      <c r="H64" s="18" t="s">
        <v>19</v>
      </c>
      <c r="I64" s="19" t="s">
        <v>91</v>
      </c>
      <c r="K64" s="18" t="s">
        <v>72</v>
      </c>
      <c r="L64" s="18">
        <v>20060725</v>
      </c>
      <c r="O64" s="18" t="s">
        <v>113</v>
      </c>
      <c r="S64" s="18" t="s">
        <v>81</v>
      </c>
      <c r="Z64" s="18" t="s">
        <v>112</v>
      </c>
      <c r="AA64" s="18" t="s">
        <v>111</v>
      </c>
      <c r="AG64" s="20">
        <v>9121238</v>
      </c>
      <c r="AH64" s="20">
        <v>89163927.5</v>
      </c>
      <c r="AI64" s="20">
        <v>30942</v>
      </c>
      <c r="AJ64" s="20">
        <v>12</v>
      </c>
    </row>
    <row r="65" spans="1:36" x14ac:dyDescent="0.2">
      <c r="A65" s="17" t="s">
        <v>206</v>
      </c>
      <c r="B65" s="17" t="s">
        <v>504</v>
      </c>
      <c r="C65" s="17" t="s">
        <v>207</v>
      </c>
      <c r="D65" s="18" t="s">
        <v>208</v>
      </c>
      <c r="E65" s="20">
        <v>1855990107.8399999</v>
      </c>
      <c r="F65" s="20">
        <v>72955586</v>
      </c>
      <c r="G65" s="18" t="s">
        <v>186</v>
      </c>
      <c r="H65" s="18" t="s">
        <v>19</v>
      </c>
      <c r="I65" s="19" t="s">
        <v>77</v>
      </c>
      <c r="K65" s="18" t="s">
        <v>72</v>
      </c>
      <c r="L65" s="18">
        <v>20220315</v>
      </c>
      <c r="M65" s="18" t="s">
        <v>82</v>
      </c>
      <c r="Z65" s="18" t="s">
        <v>187</v>
      </c>
      <c r="AA65" s="18" t="s">
        <v>186</v>
      </c>
      <c r="AG65" s="20">
        <v>8853988</v>
      </c>
      <c r="AH65" s="20">
        <v>297672515.5</v>
      </c>
      <c r="AI65" s="20">
        <v>53918</v>
      </c>
      <c r="AJ65" s="20">
        <v>10</v>
      </c>
    </row>
    <row r="66" spans="1:36" x14ac:dyDescent="0.2">
      <c r="A66" s="17" t="s">
        <v>195</v>
      </c>
      <c r="B66" s="17" t="s">
        <v>504</v>
      </c>
      <c r="C66" s="17" t="s">
        <v>196</v>
      </c>
      <c r="D66" s="18" t="s">
        <v>197</v>
      </c>
      <c r="E66" s="20">
        <v>5822517337.1000004</v>
      </c>
      <c r="F66" s="20">
        <v>110547130</v>
      </c>
      <c r="G66" s="18" t="s">
        <v>186</v>
      </c>
      <c r="H66" s="18" t="s">
        <v>19</v>
      </c>
      <c r="I66" s="19" t="s">
        <v>77</v>
      </c>
      <c r="K66" s="18" t="s">
        <v>72</v>
      </c>
      <c r="L66" s="18">
        <v>20200319</v>
      </c>
      <c r="M66" s="18" t="s">
        <v>82</v>
      </c>
      <c r="Z66" s="18" t="s">
        <v>187</v>
      </c>
      <c r="AA66" s="18" t="s">
        <v>186</v>
      </c>
      <c r="AG66" s="20">
        <v>29446358</v>
      </c>
      <c r="AH66" s="20">
        <v>2126241371</v>
      </c>
      <c r="AI66" s="20">
        <v>238983</v>
      </c>
      <c r="AJ66" s="20">
        <v>12</v>
      </c>
    </row>
    <row r="67" spans="1:36" x14ac:dyDescent="0.2">
      <c r="A67" s="17" t="s">
        <v>183</v>
      </c>
      <c r="B67" s="17" t="s">
        <v>504</v>
      </c>
      <c r="C67" s="17" t="s">
        <v>184</v>
      </c>
      <c r="D67" s="18" t="s">
        <v>185</v>
      </c>
      <c r="E67" s="20">
        <v>1623941028.5999999</v>
      </c>
      <c r="F67" s="20">
        <v>103469727</v>
      </c>
      <c r="G67" s="18" t="s">
        <v>186</v>
      </c>
      <c r="H67" s="18" t="s">
        <v>19</v>
      </c>
      <c r="I67" s="19" t="s">
        <v>87</v>
      </c>
      <c r="L67" s="18">
        <v>19850627</v>
      </c>
      <c r="X67" s="18" t="s">
        <v>134</v>
      </c>
      <c r="Z67" s="18" t="s">
        <v>187</v>
      </c>
      <c r="AA67" s="18" t="s">
        <v>186</v>
      </c>
      <c r="AG67" s="20">
        <v>15851299</v>
      </c>
      <c r="AH67" s="20">
        <v>301264155.5</v>
      </c>
      <c r="AI67" s="20">
        <v>39863</v>
      </c>
      <c r="AJ67" s="20">
        <v>12</v>
      </c>
    </row>
    <row r="68" spans="1:36" x14ac:dyDescent="0.2">
      <c r="A68" s="17" t="s">
        <v>198</v>
      </c>
      <c r="B68" s="17" t="s">
        <v>504</v>
      </c>
      <c r="C68" s="17" t="s">
        <v>199</v>
      </c>
      <c r="D68" s="18" t="s">
        <v>200</v>
      </c>
      <c r="E68" s="20">
        <v>6418569183.3199997</v>
      </c>
      <c r="F68" s="20">
        <v>172218116</v>
      </c>
      <c r="G68" s="18" t="s">
        <v>186</v>
      </c>
      <c r="H68" s="18" t="s">
        <v>19</v>
      </c>
      <c r="I68" s="19" t="s">
        <v>123</v>
      </c>
      <c r="K68" s="18" t="s">
        <v>72</v>
      </c>
      <c r="L68" s="18">
        <v>20200724</v>
      </c>
      <c r="M68" s="18" t="s">
        <v>82</v>
      </c>
      <c r="T68" s="18" t="s">
        <v>77</v>
      </c>
      <c r="U68" s="18" t="s">
        <v>201</v>
      </c>
      <c r="Z68" s="18" t="s">
        <v>187</v>
      </c>
      <c r="AA68" s="18" t="s">
        <v>186</v>
      </c>
      <c r="AG68" s="20">
        <v>64147183</v>
      </c>
      <c r="AH68" s="20">
        <v>2960357162</v>
      </c>
      <c r="AI68" s="20">
        <v>437869</v>
      </c>
      <c r="AJ68" s="20">
        <v>12</v>
      </c>
    </row>
    <row r="69" spans="1:36" x14ac:dyDescent="0.2">
      <c r="A69" s="17" t="s">
        <v>209</v>
      </c>
      <c r="B69" s="17" t="s">
        <v>504</v>
      </c>
      <c r="C69" s="17" t="s">
        <v>210</v>
      </c>
      <c r="D69" s="18" t="s">
        <v>211</v>
      </c>
      <c r="E69" s="20">
        <v>522247105.13999999</v>
      </c>
      <c r="F69" s="20">
        <v>37228678</v>
      </c>
      <c r="G69" s="18" t="s">
        <v>147</v>
      </c>
      <c r="H69" s="18" t="s">
        <v>19</v>
      </c>
      <c r="I69" s="19" t="s">
        <v>87</v>
      </c>
      <c r="K69" s="18" t="s">
        <v>78</v>
      </c>
      <c r="L69" s="18">
        <v>20180518</v>
      </c>
      <c r="X69" s="18" t="s">
        <v>134</v>
      </c>
      <c r="Z69" s="18" t="s">
        <v>212</v>
      </c>
      <c r="AA69" s="18" t="s">
        <v>147</v>
      </c>
      <c r="AE69" s="18" t="s">
        <v>76</v>
      </c>
      <c r="AF69" s="18" t="s">
        <v>135</v>
      </c>
      <c r="AG69" s="20">
        <v>18306882</v>
      </c>
      <c r="AH69" s="20">
        <v>376447944</v>
      </c>
      <c r="AI69" s="20">
        <v>77942</v>
      </c>
      <c r="AJ69" s="20">
        <v>12</v>
      </c>
    </row>
    <row r="70" spans="1:36" x14ac:dyDescent="0.2">
      <c r="A70" s="17" t="s">
        <v>230</v>
      </c>
      <c r="B70" s="17" t="s">
        <v>504</v>
      </c>
      <c r="C70" s="17" t="s">
        <v>231</v>
      </c>
      <c r="D70" s="18" t="s">
        <v>232</v>
      </c>
      <c r="E70" s="20">
        <v>71827472.640000001</v>
      </c>
      <c r="F70" s="20">
        <v>31094144</v>
      </c>
      <c r="G70" s="18" t="s">
        <v>182</v>
      </c>
      <c r="H70" s="18" t="s">
        <v>19</v>
      </c>
      <c r="I70" s="19" t="s">
        <v>77</v>
      </c>
      <c r="J70" s="18" t="s">
        <v>104</v>
      </c>
      <c r="K70" s="18" t="s">
        <v>78</v>
      </c>
      <c r="L70" s="18">
        <v>20071220</v>
      </c>
      <c r="Z70" s="18" t="s">
        <v>233</v>
      </c>
      <c r="AA70" s="18" t="s">
        <v>182</v>
      </c>
      <c r="AG70" s="20">
        <v>911382</v>
      </c>
      <c r="AH70" s="20">
        <v>3310601</v>
      </c>
      <c r="AI70" s="20">
        <v>2425</v>
      </c>
      <c r="AJ70" s="20">
        <v>12</v>
      </c>
    </row>
    <row r="71" spans="1:36" x14ac:dyDescent="0.2">
      <c r="A71" s="17" t="s">
        <v>234</v>
      </c>
      <c r="B71" s="17" t="s">
        <v>504</v>
      </c>
      <c r="C71" s="17" t="s">
        <v>235</v>
      </c>
      <c r="D71" s="18" t="s">
        <v>236</v>
      </c>
      <c r="E71" s="20">
        <v>13173870261.209999</v>
      </c>
      <c r="F71" s="20">
        <v>151825173</v>
      </c>
      <c r="G71" s="18" t="s">
        <v>182</v>
      </c>
      <c r="H71" s="18" t="s">
        <v>19</v>
      </c>
      <c r="I71" s="19" t="s">
        <v>83</v>
      </c>
      <c r="K71" s="18" t="s">
        <v>78</v>
      </c>
      <c r="L71" s="18">
        <v>20180430</v>
      </c>
      <c r="M71" s="18" t="s">
        <v>82</v>
      </c>
      <c r="Y71" s="18" t="s">
        <v>237</v>
      </c>
      <c r="Z71" s="18" t="s">
        <v>238</v>
      </c>
      <c r="AA71" s="18" t="s">
        <v>182</v>
      </c>
      <c r="AG71" s="20">
        <v>5263358</v>
      </c>
      <c r="AH71" s="20">
        <v>426648909</v>
      </c>
      <c r="AI71" s="20">
        <v>51946</v>
      </c>
      <c r="AJ71" s="20">
        <v>12</v>
      </c>
    </row>
    <row r="72" spans="1:36" x14ac:dyDescent="0.2">
      <c r="A72" s="17" t="s">
        <v>244</v>
      </c>
      <c r="B72" s="17" t="s">
        <v>504</v>
      </c>
      <c r="C72" s="17" t="s">
        <v>245</v>
      </c>
      <c r="D72" s="18" t="s">
        <v>246</v>
      </c>
      <c r="E72" s="20">
        <v>110697508.79000001</v>
      </c>
      <c r="F72" s="20">
        <v>151640423</v>
      </c>
      <c r="G72" s="18" t="s">
        <v>247</v>
      </c>
      <c r="H72" s="18" t="s">
        <v>19</v>
      </c>
      <c r="I72" s="19" t="s">
        <v>96</v>
      </c>
      <c r="J72" s="18" t="s">
        <v>121</v>
      </c>
      <c r="K72" s="18" t="s">
        <v>72</v>
      </c>
      <c r="L72" s="18">
        <v>20190531</v>
      </c>
      <c r="O72" s="18" t="s">
        <v>113</v>
      </c>
      <c r="W72" s="18" t="s">
        <v>248</v>
      </c>
      <c r="Z72" s="18" t="s">
        <v>249</v>
      </c>
      <c r="AA72" s="18" t="s">
        <v>247</v>
      </c>
      <c r="AG72" s="20">
        <v>44298640</v>
      </c>
      <c r="AH72" s="20">
        <v>44495159</v>
      </c>
      <c r="AI72" s="20">
        <v>63412</v>
      </c>
      <c r="AJ72" s="20">
        <v>12</v>
      </c>
    </row>
    <row r="73" spans="1:36" x14ac:dyDescent="0.2">
      <c r="A73" s="17" t="s">
        <v>261</v>
      </c>
      <c r="B73" s="17" t="s">
        <v>504</v>
      </c>
      <c r="C73" s="17" t="s">
        <v>262</v>
      </c>
      <c r="D73" s="18" t="s">
        <v>263</v>
      </c>
      <c r="E73" s="20">
        <v>142447196.08000001</v>
      </c>
      <c r="F73" s="20">
        <v>6419432</v>
      </c>
      <c r="G73" s="18" t="s">
        <v>111</v>
      </c>
      <c r="H73" s="18" t="s">
        <v>19</v>
      </c>
      <c r="I73" s="19" t="s">
        <v>79</v>
      </c>
      <c r="K73" s="18" t="s">
        <v>78</v>
      </c>
      <c r="L73" s="18">
        <v>20120309</v>
      </c>
      <c r="Z73" s="18" t="s">
        <v>264</v>
      </c>
      <c r="AA73" s="18" t="s">
        <v>111</v>
      </c>
      <c r="AG73" s="20">
        <v>981790</v>
      </c>
      <c r="AH73" s="20">
        <v>16742918.5</v>
      </c>
      <c r="AI73" s="20">
        <v>4347</v>
      </c>
      <c r="AJ73" s="20">
        <v>12</v>
      </c>
    </row>
    <row r="74" spans="1:36" x14ac:dyDescent="0.2">
      <c r="A74" s="17" t="s">
        <v>279</v>
      </c>
      <c r="B74" s="17" t="s">
        <v>504</v>
      </c>
      <c r="C74" s="17" t="s">
        <v>280</v>
      </c>
      <c r="D74" s="18" t="s">
        <v>281</v>
      </c>
      <c r="E74" s="20">
        <v>1319728339.1600001</v>
      </c>
      <c r="F74" s="20">
        <v>157485482</v>
      </c>
      <c r="G74" s="18" t="s">
        <v>247</v>
      </c>
      <c r="H74" s="18" t="s">
        <v>19</v>
      </c>
      <c r="I74" s="19" t="s">
        <v>91</v>
      </c>
      <c r="K74" s="18" t="s">
        <v>80</v>
      </c>
      <c r="L74" s="18">
        <v>20070319</v>
      </c>
      <c r="M74" s="18" t="s">
        <v>159</v>
      </c>
      <c r="P74" s="18" t="s">
        <v>81</v>
      </c>
      <c r="R74" s="18" t="s">
        <v>102</v>
      </c>
      <c r="Z74" s="18" t="s">
        <v>282</v>
      </c>
      <c r="AA74" s="18" t="s">
        <v>247</v>
      </c>
      <c r="AG74" s="20">
        <v>171794657</v>
      </c>
      <c r="AH74" s="20">
        <v>1589167484</v>
      </c>
      <c r="AI74" s="20">
        <v>790450</v>
      </c>
      <c r="AJ74" s="20">
        <v>12</v>
      </c>
    </row>
    <row r="75" spans="1:36" x14ac:dyDescent="0.2">
      <c r="A75" s="17" t="s">
        <v>93</v>
      </c>
      <c r="B75" s="17" t="s">
        <v>504</v>
      </c>
      <c r="C75" s="17" t="s">
        <v>94</v>
      </c>
      <c r="D75" s="18" t="s">
        <v>95</v>
      </c>
      <c r="E75" s="20">
        <v>343961243.77999997</v>
      </c>
      <c r="F75" s="20">
        <v>26276642</v>
      </c>
      <c r="G75" s="18" t="s">
        <v>97</v>
      </c>
      <c r="H75" s="18" t="s">
        <v>19</v>
      </c>
      <c r="I75" s="19" t="s">
        <v>96</v>
      </c>
      <c r="K75" s="18" t="s">
        <v>78</v>
      </c>
      <c r="L75" s="18">
        <v>20010604</v>
      </c>
      <c r="M75" s="18" t="s">
        <v>98</v>
      </c>
      <c r="W75" s="18" t="s">
        <v>99</v>
      </c>
      <c r="Z75" s="18" t="s">
        <v>100</v>
      </c>
      <c r="AA75" s="18" t="s">
        <v>97</v>
      </c>
      <c r="AG75" s="20">
        <v>198388</v>
      </c>
      <c r="AH75" s="20">
        <v>2035632.5</v>
      </c>
      <c r="AI75" s="20">
        <v>1723</v>
      </c>
      <c r="AJ75" s="20">
        <v>12</v>
      </c>
    </row>
    <row r="76" spans="1:36" x14ac:dyDescent="0.2">
      <c r="A76" s="17" t="s">
        <v>290</v>
      </c>
      <c r="B76" s="17" t="s">
        <v>504</v>
      </c>
      <c r="C76" s="17" t="s">
        <v>291</v>
      </c>
      <c r="D76" s="18" t="s">
        <v>292</v>
      </c>
      <c r="E76" s="20">
        <v>113850000</v>
      </c>
      <c r="F76" s="20">
        <v>11500000</v>
      </c>
      <c r="G76" s="18" t="s">
        <v>111</v>
      </c>
      <c r="H76" s="18" t="s">
        <v>19</v>
      </c>
      <c r="I76" s="19" t="s">
        <v>110</v>
      </c>
      <c r="K76" s="18" t="s">
        <v>78</v>
      </c>
      <c r="L76" s="18">
        <v>20220405</v>
      </c>
      <c r="Z76" s="18" t="s">
        <v>293</v>
      </c>
      <c r="AA76" s="18" t="s">
        <v>111</v>
      </c>
      <c r="AG76" s="20">
        <v>1012428</v>
      </c>
      <c r="AH76" s="20">
        <v>7371031.5</v>
      </c>
      <c r="AI76" s="20">
        <v>1766</v>
      </c>
      <c r="AJ76" s="20">
        <v>9</v>
      </c>
    </row>
    <row r="77" spans="1:36" x14ac:dyDescent="0.2">
      <c r="A77" s="17" t="s">
        <v>301</v>
      </c>
      <c r="B77" s="17" t="s">
        <v>504</v>
      </c>
      <c r="C77" s="17" t="s">
        <v>302</v>
      </c>
      <c r="D77" s="18" t="s">
        <v>303</v>
      </c>
      <c r="E77" s="20">
        <v>229652844.40000001</v>
      </c>
      <c r="F77" s="20">
        <v>14141185</v>
      </c>
      <c r="G77" s="18" t="s">
        <v>304</v>
      </c>
      <c r="H77" s="18" t="s">
        <v>19</v>
      </c>
      <c r="I77" s="19" t="s">
        <v>87</v>
      </c>
      <c r="K77" s="18" t="s">
        <v>78</v>
      </c>
      <c r="L77" s="18">
        <v>20201007</v>
      </c>
      <c r="X77" s="18" t="s">
        <v>134</v>
      </c>
      <c r="Z77" s="18" t="s">
        <v>305</v>
      </c>
      <c r="AA77" s="18" t="s">
        <v>304</v>
      </c>
      <c r="AE77" s="18" t="s">
        <v>76</v>
      </c>
      <c r="AF77" s="18" t="s">
        <v>135</v>
      </c>
      <c r="AG77" s="20">
        <v>2237604</v>
      </c>
      <c r="AH77" s="20">
        <v>39070983</v>
      </c>
      <c r="AI77" s="20">
        <v>6150</v>
      </c>
      <c r="AJ77" s="20">
        <v>12</v>
      </c>
    </row>
    <row r="78" spans="1:36" x14ac:dyDescent="0.2">
      <c r="A78" s="17" t="s">
        <v>462</v>
      </c>
      <c r="B78" s="17" t="s">
        <v>504</v>
      </c>
      <c r="C78" s="17" t="s">
        <v>463</v>
      </c>
      <c r="D78" s="18" t="s">
        <v>464</v>
      </c>
      <c r="E78" s="20">
        <v>400744363.05000001</v>
      </c>
      <c r="F78" s="20">
        <v>103551515</v>
      </c>
      <c r="G78" s="18" t="s">
        <v>186</v>
      </c>
      <c r="H78" s="18" t="s">
        <v>19</v>
      </c>
      <c r="I78" s="19" t="s">
        <v>79</v>
      </c>
      <c r="J78" s="18" t="s">
        <v>86</v>
      </c>
      <c r="K78" s="18" t="s">
        <v>80</v>
      </c>
      <c r="L78" s="18">
        <v>20200706</v>
      </c>
      <c r="P78" s="18" t="s">
        <v>81</v>
      </c>
      <c r="Z78" s="18" t="s">
        <v>187</v>
      </c>
      <c r="AA78" s="18" t="s">
        <v>186</v>
      </c>
      <c r="AG78" s="20">
        <v>230636128</v>
      </c>
      <c r="AH78" s="20">
        <v>2182246698</v>
      </c>
      <c r="AI78" s="20">
        <v>899654</v>
      </c>
      <c r="AJ78" s="20">
        <v>12</v>
      </c>
    </row>
    <row r="79" spans="1:36" x14ac:dyDescent="0.2">
      <c r="A79" s="17" t="s">
        <v>318</v>
      </c>
      <c r="B79" s="17" t="s">
        <v>504</v>
      </c>
      <c r="C79" s="17" t="s">
        <v>319</v>
      </c>
      <c r="D79" s="18" t="s">
        <v>320</v>
      </c>
      <c r="E79" s="20">
        <v>379008982.04000002</v>
      </c>
      <c r="F79" s="20">
        <v>69162223</v>
      </c>
      <c r="G79" s="18" t="s">
        <v>247</v>
      </c>
      <c r="H79" s="18" t="s">
        <v>19</v>
      </c>
      <c r="I79" s="19" t="s">
        <v>91</v>
      </c>
      <c r="K79" s="18" t="s">
        <v>78</v>
      </c>
      <c r="L79" s="18">
        <v>20201028</v>
      </c>
      <c r="M79" s="18" t="s">
        <v>82</v>
      </c>
      <c r="Z79" s="18" t="s">
        <v>316</v>
      </c>
      <c r="AA79" s="18" t="s">
        <v>247</v>
      </c>
      <c r="AG79" s="20">
        <v>11583626</v>
      </c>
      <c r="AH79" s="20">
        <v>56746147</v>
      </c>
      <c r="AI79" s="20">
        <v>64443</v>
      </c>
      <c r="AJ79" s="20">
        <v>12</v>
      </c>
    </row>
    <row r="80" spans="1:36" x14ac:dyDescent="0.2">
      <c r="A80" s="17" t="s">
        <v>338</v>
      </c>
      <c r="B80" s="17" t="s">
        <v>504</v>
      </c>
      <c r="C80" s="17" t="s">
        <v>339</v>
      </c>
      <c r="D80" s="18" t="s">
        <v>340</v>
      </c>
      <c r="E80" s="20">
        <v>424634653.51999998</v>
      </c>
      <c r="F80" s="20">
        <v>23977112</v>
      </c>
      <c r="G80" s="18" t="s">
        <v>153</v>
      </c>
      <c r="H80" s="18" t="s">
        <v>19</v>
      </c>
      <c r="I80" s="19" t="s">
        <v>123</v>
      </c>
      <c r="K80" s="18" t="s">
        <v>78</v>
      </c>
      <c r="L80" s="18">
        <v>20101230</v>
      </c>
      <c r="M80" s="18" t="s">
        <v>84</v>
      </c>
      <c r="T80" s="18" t="s">
        <v>124</v>
      </c>
      <c r="U80" s="18" t="s">
        <v>138</v>
      </c>
      <c r="Z80" s="18" t="s">
        <v>341</v>
      </c>
      <c r="AA80" s="18" t="s">
        <v>153</v>
      </c>
      <c r="AG80" s="20">
        <v>90734</v>
      </c>
      <c r="AH80" s="20">
        <v>1688935.5</v>
      </c>
      <c r="AI80" s="20">
        <v>921</v>
      </c>
      <c r="AJ80" s="20">
        <v>12</v>
      </c>
    </row>
    <row r="81" spans="1:36" x14ac:dyDescent="0.2">
      <c r="A81" s="17" t="s">
        <v>334</v>
      </c>
      <c r="B81" s="17" t="s">
        <v>504</v>
      </c>
      <c r="C81" s="17" t="s">
        <v>335</v>
      </c>
      <c r="D81" s="18" t="s">
        <v>336</v>
      </c>
      <c r="E81" s="20">
        <v>61129467.079999998</v>
      </c>
      <c r="F81" s="20">
        <v>167477992</v>
      </c>
      <c r="G81" s="18" t="s">
        <v>247</v>
      </c>
      <c r="H81" s="18" t="s">
        <v>19</v>
      </c>
      <c r="I81" s="19" t="s">
        <v>91</v>
      </c>
      <c r="K81" s="18" t="s">
        <v>72</v>
      </c>
      <c r="L81" s="18">
        <v>20090716</v>
      </c>
      <c r="M81" s="18" t="s">
        <v>159</v>
      </c>
      <c r="Z81" s="18" t="s">
        <v>337</v>
      </c>
      <c r="AA81" s="18" t="s">
        <v>247</v>
      </c>
      <c r="AG81" s="20">
        <v>3829108</v>
      </c>
      <c r="AH81" s="20">
        <v>1995440</v>
      </c>
      <c r="AI81" s="20">
        <v>5077</v>
      </c>
      <c r="AJ81" s="20">
        <v>12</v>
      </c>
    </row>
    <row r="82" spans="1:36" x14ac:dyDescent="0.2">
      <c r="A82" s="17" t="s">
        <v>342</v>
      </c>
      <c r="B82" s="17" t="s">
        <v>504</v>
      </c>
      <c r="C82" s="17" t="s">
        <v>343</v>
      </c>
      <c r="D82" s="18" t="s">
        <v>248</v>
      </c>
      <c r="E82" s="20">
        <v>5708468.7450000001</v>
      </c>
      <c r="F82" s="20">
        <v>163099107</v>
      </c>
      <c r="G82" s="18" t="s">
        <v>177</v>
      </c>
      <c r="H82" s="18" t="s">
        <v>19</v>
      </c>
      <c r="I82" s="19" t="s">
        <v>96</v>
      </c>
      <c r="J82" s="18" t="s">
        <v>121</v>
      </c>
      <c r="K82" s="18" t="s">
        <v>78</v>
      </c>
      <c r="L82" s="18">
        <v>20210106</v>
      </c>
      <c r="W82" s="18" t="s">
        <v>248</v>
      </c>
      <c r="Z82" s="18" t="s">
        <v>344</v>
      </c>
      <c r="AA82" s="18" t="s">
        <v>177</v>
      </c>
      <c r="AG82" s="20">
        <v>17945933</v>
      </c>
      <c r="AH82" s="20">
        <v>1650143</v>
      </c>
      <c r="AI82" s="20">
        <v>4568</v>
      </c>
      <c r="AJ82" s="20">
        <v>7</v>
      </c>
    </row>
    <row r="83" spans="1:36" x14ac:dyDescent="0.2">
      <c r="A83" s="17" t="s">
        <v>348</v>
      </c>
      <c r="B83" s="17" t="s">
        <v>504</v>
      </c>
      <c r="C83" s="17" t="s">
        <v>349</v>
      </c>
      <c r="D83" s="18" t="s">
        <v>350</v>
      </c>
      <c r="E83" s="20">
        <v>908714336.03999996</v>
      </c>
      <c r="F83" s="20">
        <v>240400618</v>
      </c>
      <c r="G83" s="18" t="s">
        <v>148</v>
      </c>
      <c r="H83" s="18" t="s">
        <v>19</v>
      </c>
      <c r="I83" s="19" t="s">
        <v>91</v>
      </c>
      <c r="K83" s="18" t="s">
        <v>72</v>
      </c>
      <c r="L83" s="18">
        <v>20210413</v>
      </c>
      <c r="M83" s="18" t="s">
        <v>351</v>
      </c>
      <c r="Z83" s="18" t="s">
        <v>149</v>
      </c>
      <c r="AA83" s="18" t="s">
        <v>148</v>
      </c>
      <c r="AG83" s="20">
        <v>115714140</v>
      </c>
      <c r="AH83" s="20">
        <v>359476007.5</v>
      </c>
      <c r="AI83" s="20">
        <v>306355</v>
      </c>
      <c r="AJ83" s="20">
        <v>12</v>
      </c>
    </row>
    <row r="84" spans="1:36" x14ac:dyDescent="0.2">
      <c r="A84" s="17" t="s">
        <v>360</v>
      </c>
      <c r="B84" s="17" t="s">
        <v>504</v>
      </c>
      <c r="C84" s="17" t="s">
        <v>361</v>
      </c>
      <c r="D84" s="18" t="s">
        <v>362</v>
      </c>
      <c r="E84" s="20">
        <v>18717277.600000001</v>
      </c>
      <c r="F84" s="20">
        <v>33423710</v>
      </c>
      <c r="G84" s="18" t="s">
        <v>247</v>
      </c>
      <c r="H84" s="18" t="s">
        <v>19</v>
      </c>
      <c r="I84" s="19" t="s">
        <v>83</v>
      </c>
      <c r="K84" s="18" t="s">
        <v>80</v>
      </c>
      <c r="L84" s="18">
        <v>20040708</v>
      </c>
      <c r="O84" s="18" t="s">
        <v>113</v>
      </c>
      <c r="P84" s="18" t="s">
        <v>81</v>
      </c>
      <c r="Q84" s="18" t="s">
        <v>81</v>
      </c>
      <c r="Y84" s="18" t="s">
        <v>133</v>
      </c>
      <c r="Z84" s="18" t="s">
        <v>363</v>
      </c>
      <c r="AA84" s="18" t="s">
        <v>247</v>
      </c>
      <c r="AG84" s="20">
        <v>3878873</v>
      </c>
      <c r="AH84" s="20">
        <v>2020567.5</v>
      </c>
      <c r="AI84" s="20">
        <v>2213</v>
      </c>
      <c r="AJ84" s="20">
        <v>12</v>
      </c>
    </row>
    <row r="85" spans="1:36" x14ac:dyDescent="0.2">
      <c r="A85" s="17" t="s">
        <v>364</v>
      </c>
      <c r="B85" s="17" t="s">
        <v>504</v>
      </c>
      <c r="C85" s="17" t="s">
        <v>365</v>
      </c>
      <c r="D85" s="18" t="s">
        <v>366</v>
      </c>
      <c r="E85" s="20">
        <v>113281646.72</v>
      </c>
      <c r="F85" s="20">
        <v>195313184</v>
      </c>
      <c r="G85" s="18" t="s">
        <v>247</v>
      </c>
      <c r="H85" s="18" t="s">
        <v>19</v>
      </c>
      <c r="I85" s="19" t="s">
        <v>91</v>
      </c>
      <c r="K85" s="18" t="s">
        <v>80</v>
      </c>
      <c r="L85" s="18">
        <v>20091201</v>
      </c>
      <c r="M85" s="18" t="s">
        <v>159</v>
      </c>
      <c r="P85" s="18" t="s">
        <v>81</v>
      </c>
      <c r="Z85" s="18" t="s">
        <v>363</v>
      </c>
      <c r="AA85" s="18" t="s">
        <v>247</v>
      </c>
      <c r="AG85" s="20">
        <v>2320732</v>
      </c>
      <c r="AH85" s="20">
        <v>2059384</v>
      </c>
      <c r="AI85" s="20">
        <v>4103</v>
      </c>
      <c r="AJ85" s="20">
        <v>12</v>
      </c>
    </row>
    <row r="86" spans="1:36" x14ac:dyDescent="0.2">
      <c r="A86" s="17" t="s">
        <v>372</v>
      </c>
      <c r="B86" s="17" t="s">
        <v>504</v>
      </c>
      <c r="C86" s="17" t="s">
        <v>373</v>
      </c>
      <c r="D86" s="18" t="s">
        <v>374</v>
      </c>
      <c r="E86" s="20">
        <v>109255895.48</v>
      </c>
      <c r="F86" s="20">
        <v>56875668</v>
      </c>
      <c r="G86" s="18" t="s">
        <v>375</v>
      </c>
      <c r="H86" s="18" t="s">
        <v>19</v>
      </c>
      <c r="I86" s="19" t="s">
        <v>87</v>
      </c>
      <c r="K86" s="18" t="s">
        <v>80</v>
      </c>
      <c r="L86" s="18">
        <v>20160602</v>
      </c>
      <c r="P86" s="18" t="s">
        <v>81</v>
      </c>
      <c r="Q86" s="18" t="s">
        <v>81</v>
      </c>
      <c r="X86" s="18" t="s">
        <v>239</v>
      </c>
      <c r="Z86" s="18" t="s">
        <v>376</v>
      </c>
      <c r="AA86" s="18" t="s">
        <v>375</v>
      </c>
      <c r="AG86" s="20">
        <v>5110035.3</v>
      </c>
      <c r="AH86" s="20">
        <v>20049062.5</v>
      </c>
      <c r="AI86" s="20">
        <v>10656</v>
      </c>
      <c r="AJ86" s="20">
        <v>12</v>
      </c>
    </row>
    <row r="87" spans="1:36" x14ac:dyDescent="0.2">
      <c r="A87" s="17" t="s">
        <v>174</v>
      </c>
      <c r="B87" s="17" t="s">
        <v>504</v>
      </c>
      <c r="C87" s="17" t="s">
        <v>175</v>
      </c>
      <c r="D87" s="18" t="s">
        <v>176</v>
      </c>
      <c r="E87" s="20">
        <v>141751365.58000001</v>
      </c>
      <c r="F87" s="20">
        <v>35615921</v>
      </c>
      <c r="G87" s="18" t="s">
        <v>177</v>
      </c>
      <c r="H87" s="18" t="s">
        <v>19</v>
      </c>
      <c r="I87" s="19" t="s">
        <v>101</v>
      </c>
      <c r="K87" s="18" t="s">
        <v>72</v>
      </c>
      <c r="L87" s="18">
        <v>20080710</v>
      </c>
      <c r="O87" s="18" t="s">
        <v>113</v>
      </c>
      <c r="Z87" s="18" t="s">
        <v>178</v>
      </c>
      <c r="AA87" s="18" t="s">
        <v>177</v>
      </c>
      <c r="AG87" s="20">
        <v>100467741</v>
      </c>
      <c r="AH87" s="20">
        <v>35721250.5</v>
      </c>
      <c r="AI87" s="20">
        <v>20228</v>
      </c>
      <c r="AJ87" s="20">
        <v>12</v>
      </c>
    </row>
    <row r="88" spans="1:36" x14ac:dyDescent="0.2">
      <c r="A88" s="17" t="s">
        <v>377</v>
      </c>
      <c r="B88" s="17" t="s">
        <v>504</v>
      </c>
      <c r="C88" s="17" t="s">
        <v>378</v>
      </c>
      <c r="D88" s="18" t="s">
        <v>379</v>
      </c>
      <c r="E88" s="20">
        <v>210645282.47999999</v>
      </c>
      <c r="F88" s="20">
        <v>26199662</v>
      </c>
      <c r="G88" s="18" t="s">
        <v>380</v>
      </c>
      <c r="H88" s="18" t="s">
        <v>19</v>
      </c>
      <c r="I88" s="19" t="s">
        <v>87</v>
      </c>
      <c r="K88" s="18" t="s">
        <v>78</v>
      </c>
      <c r="L88" s="18">
        <v>20040329</v>
      </c>
      <c r="X88" s="18" t="s">
        <v>239</v>
      </c>
      <c r="Z88" s="18" t="s">
        <v>381</v>
      </c>
      <c r="AA88" s="18" t="s">
        <v>380</v>
      </c>
      <c r="AG88" s="20">
        <v>17801105</v>
      </c>
      <c r="AH88" s="20">
        <v>173717790.5</v>
      </c>
      <c r="AI88" s="20">
        <v>79142</v>
      </c>
      <c r="AJ88" s="20">
        <v>12</v>
      </c>
    </row>
    <row r="89" spans="1:36" x14ac:dyDescent="0.2">
      <c r="A89" s="17" t="s">
        <v>313</v>
      </c>
      <c r="B89" s="17" t="s">
        <v>504</v>
      </c>
      <c r="C89" s="17" t="s">
        <v>314</v>
      </c>
      <c r="D89" s="18" t="s">
        <v>315</v>
      </c>
      <c r="E89" s="20">
        <v>50803959133.199997</v>
      </c>
      <c r="F89" s="20">
        <v>795926040</v>
      </c>
      <c r="G89" s="18" t="s">
        <v>247</v>
      </c>
      <c r="H89" s="18" t="s">
        <v>19</v>
      </c>
      <c r="I89" s="19" t="s">
        <v>91</v>
      </c>
      <c r="K89" s="18" t="s">
        <v>72</v>
      </c>
      <c r="L89" s="18">
        <v>20190422</v>
      </c>
      <c r="M89" s="18" t="s">
        <v>82</v>
      </c>
      <c r="Z89" s="18" t="s">
        <v>316</v>
      </c>
      <c r="AA89" s="18" t="s">
        <v>247</v>
      </c>
      <c r="AG89" s="20">
        <v>42510452</v>
      </c>
      <c r="AH89" s="20">
        <v>3212462563</v>
      </c>
      <c r="AI89" s="20">
        <v>348924</v>
      </c>
      <c r="AJ89" s="20">
        <v>12</v>
      </c>
    </row>
    <row r="90" spans="1:36" x14ac:dyDescent="0.2">
      <c r="A90" s="17" t="s">
        <v>392</v>
      </c>
      <c r="B90" s="17" t="s">
        <v>504</v>
      </c>
      <c r="C90" s="17" t="s">
        <v>393</v>
      </c>
      <c r="D90" s="18" t="s">
        <v>394</v>
      </c>
      <c r="E90" s="20">
        <v>62412762</v>
      </c>
      <c r="F90" s="20">
        <v>20804254</v>
      </c>
      <c r="G90" s="18" t="s">
        <v>166</v>
      </c>
      <c r="H90" s="18" t="s">
        <v>19</v>
      </c>
      <c r="I90" s="19" t="s">
        <v>79</v>
      </c>
      <c r="K90" s="18" t="s">
        <v>126</v>
      </c>
      <c r="L90" s="18">
        <v>20210706</v>
      </c>
      <c r="Z90" s="18" t="s">
        <v>395</v>
      </c>
      <c r="AA90" s="18" t="s">
        <v>166</v>
      </c>
      <c r="AG90" s="20">
        <v>1335781</v>
      </c>
      <c r="AH90" s="20">
        <v>1145070</v>
      </c>
      <c r="AI90" s="20">
        <v>712</v>
      </c>
      <c r="AJ90" s="20">
        <v>5</v>
      </c>
    </row>
    <row r="91" spans="1:36" x14ac:dyDescent="0.2">
      <c r="A91" s="17" t="s">
        <v>396</v>
      </c>
      <c r="B91" s="17" t="s">
        <v>504</v>
      </c>
      <c r="C91" s="17" t="s">
        <v>397</v>
      </c>
      <c r="D91" s="18" t="s">
        <v>253</v>
      </c>
      <c r="E91" s="20">
        <v>282420651</v>
      </c>
      <c r="F91" s="20">
        <v>282420651</v>
      </c>
      <c r="G91" s="18" t="s">
        <v>247</v>
      </c>
      <c r="H91" s="18" t="s">
        <v>19</v>
      </c>
      <c r="I91" s="19" t="s">
        <v>91</v>
      </c>
      <c r="K91" s="18" t="s">
        <v>80</v>
      </c>
      <c r="L91" s="18">
        <v>20150309</v>
      </c>
      <c r="O91" s="18" t="s">
        <v>113</v>
      </c>
      <c r="P91" s="18" t="s">
        <v>81</v>
      </c>
      <c r="Z91" s="18" t="s">
        <v>398</v>
      </c>
      <c r="AA91" s="18" t="s">
        <v>247</v>
      </c>
      <c r="AG91" s="20">
        <v>30584348</v>
      </c>
      <c r="AH91" s="20">
        <v>33694506.5</v>
      </c>
      <c r="AI91" s="20">
        <v>29480</v>
      </c>
      <c r="AJ91" s="20">
        <v>12</v>
      </c>
    </row>
    <row r="92" spans="1:36" x14ac:dyDescent="0.2">
      <c r="A92" s="17" t="s">
        <v>412</v>
      </c>
      <c r="B92" s="17" t="s">
        <v>504</v>
      </c>
      <c r="C92" s="17" t="s">
        <v>413</v>
      </c>
      <c r="D92" s="18" t="s">
        <v>414</v>
      </c>
      <c r="E92" s="20">
        <v>17020845942.32</v>
      </c>
      <c r="F92" s="20">
        <v>248262047</v>
      </c>
      <c r="G92" s="18" t="s">
        <v>247</v>
      </c>
      <c r="H92" s="18" t="s">
        <v>19</v>
      </c>
      <c r="I92" s="19" t="s">
        <v>101</v>
      </c>
      <c r="L92" s="18">
        <v>20011003</v>
      </c>
      <c r="M92" s="18" t="s">
        <v>82</v>
      </c>
      <c r="Z92" s="18" t="s">
        <v>415</v>
      </c>
      <c r="AA92" s="18" t="s">
        <v>247</v>
      </c>
      <c r="AG92" s="20">
        <v>94521638</v>
      </c>
      <c r="AH92" s="20">
        <v>5917430266.5</v>
      </c>
      <c r="AI92" s="20">
        <v>700844</v>
      </c>
      <c r="AJ92" s="20">
        <v>12</v>
      </c>
    </row>
    <row r="93" spans="1:36" x14ac:dyDescent="0.2">
      <c r="A93" s="17" t="s">
        <v>422</v>
      </c>
      <c r="B93" s="17" t="s">
        <v>504</v>
      </c>
      <c r="C93" s="17" t="s">
        <v>423</v>
      </c>
      <c r="D93" s="18" t="s">
        <v>424</v>
      </c>
      <c r="E93" s="20">
        <v>295832654.25</v>
      </c>
      <c r="F93" s="20">
        <v>21025775</v>
      </c>
      <c r="G93" s="18" t="s">
        <v>148</v>
      </c>
      <c r="H93" s="18" t="s">
        <v>19</v>
      </c>
      <c r="I93" s="19" t="s">
        <v>123</v>
      </c>
      <c r="K93" s="18" t="s">
        <v>80</v>
      </c>
      <c r="L93" s="18">
        <v>20070118</v>
      </c>
      <c r="P93" s="18" t="s">
        <v>81</v>
      </c>
      <c r="T93" s="18" t="s">
        <v>124</v>
      </c>
      <c r="U93" s="18" t="s">
        <v>125</v>
      </c>
      <c r="Z93" s="18" t="s">
        <v>149</v>
      </c>
      <c r="AA93" s="18" t="s">
        <v>148</v>
      </c>
      <c r="AG93" s="20">
        <v>13676154</v>
      </c>
      <c r="AH93" s="20">
        <v>236167456.5</v>
      </c>
      <c r="AI93" s="20">
        <v>69721</v>
      </c>
      <c r="AJ93" s="20">
        <v>12</v>
      </c>
    </row>
    <row r="94" spans="1:36" x14ac:dyDescent="0.2">
      <c r="A94" s="17" t="s">
        <v>425</v>
      </c>
      <c r="B94" s="17" t="s">
        <v>504</v>
      </c>
      <c r="C94" s="17" t="s">
        <v>426</v>
      </c>
      <c r="D94" s="18" t="s">
        <v>427</v>
      </c>
      <c r="E94" s="20">
        <v>367331155.89999998</v>
      </c>
      <c r="F94" s="20">
        <v>101472695</v>
      </c>
      <c r="G94" s="18" t="s">
        <v>182</v>
      </c>
      <c r="H94" s="18" t="s">
        <v>19</v>
      </c>
      <c r="I94" s="19" t="s">
        <v>91</v>
      </c>
      <c r="K94" s="18" t="s">
        <v>80</v>
      </c>
      <c r="L94" s="18">
        <v>20070201</v>
      </c>
      <c r="M94" s="18" t="s">
        <v>159</v>
      </c>
      <c r="P94" s="18" t="s">
        <v>81</v>
      </c>
      <c r="Z94" s="18" t="s">
        <v>428</v>
      </c>
      <c r="AA94" s="18" t="s">
        <v>182</v>
      </c>
      <c r="AG94" s="20">
        <v>1075954</v>
      </c>
      <c r="AH94" s="20">
        <v>4567135.5</v>
      </c>
      <c r="AI94" s="20">
        <v>7817</v>
      </c>
      <c r="AJ94" s="20">
        <v>12</v>
      </c>
    </row>
    <row r="95" spans="1:36" x14ac:dyDescent="0.2">
      <c r="A95" s="17" t="s">
        <v>257</v>
      </c>
      <c r="B95" s="17" t="s">
        <v>504</v>
      </c>
      <c r="C95" s="17" t="s">
        <v>258</v>
      </c>
      <c r="D95" s="18" t="s">
        <v>259</v>
      </c>
      <c r="E95" s="20">
        <v>3379893453.4000001</v>
      </c>
      <c r="F95" s="20">
        <v>160794170</v>
      </c>
      <c r="G95" s="18" t="s">
        <v>111</v>
      </c>
      <c r="H95" s="18" t="s">
        <v>19</v>
      </c>
      <c r="I95" s="19" t="s">
        <v>74</v>
      </c>
      <c r="L95" s="18">
        <v>19861210</v>
      </c>
      <c r="M95" s="18" t="s">
        <v>82</v>
      </c>
      <c r="R95" s="18" t="s">
        <v>102</v>
      </c>
      <c r="V95" s="18" t="s">
        <v>127</v>
      </c>
      <c r="Z95" s="18" t="s">
        <v>260</v>
      </c>
      <c r="AA95" s="18" t="s">
        <v>111</v>
      </c>
      <c r="AG95" s="20">
        <v>22246284</v>
      </c>
      <c r="AH95" s="20">
        <v>417016615.5</v>
      </c>
      <c r="AI95" s="20">
        <v>167165</v>
      </c>
      <c r="AJ95" s="20">
        <v>12</v>
      </c>
    </row>
    <row r="96" spans="1:36" x14ac:dyDescent="0.2">
      <c r="A96" s="17" t="s">
        <v>475</v>
      </c>
      <c r="B96" s="17" t="s">
        <v>504</v>
      </c>
      <c r="C96" s="17" t="s">
        <v>476</v>
      </c>
      <c r="D96" s="18" t="s">
        <v>477</v>
      </c>
      <c r="E96" s="20">
        <v>257076012.96000001</v>
      </c>
      <c r="F96" s="20">
        <v>178525009</v>
      </c>
      <c r="G96" s="18" t="s">
        <v>186</v>
      </c>
      <c r="H96" s="18" t="s">
        <v>19</v>
      </c>
      <c r="I96" s="19" t="s">
        <v>83</v>
      </c>
      <c r="K96" s="18" t="s">
        <v>80</v>
      </c>
      <c r="L96" s="18">
        <v>20220726</v>
      </c>
      <c r="M96" s="18" t="s">
        <v>98</v>
      </c>
      <c r="P96" s="18" t="s">
        <v>81</v>
      </c>
      <c r="Q96" s="18" t="s">
        <v>81</v>
      </c>
      <c r="Y96" s="18" t="s">
        <v>85</v>
      </c>
      <c r="Z96" s="18" t="s">
        <v>187</v>
      </c>
      <c r="AA96" s="18" t="s">
        <v>186</v>
      </c>
      <c r="AC96" s="18" t="s">
        <v>81</v>
      </c>
      <c r="AG96" s="20">
        <v>1373449</v>
      </c>
      <c r="AH96" s="20">
        <v>2831855.5</v>
      </c>
      <c r="AI96" s="20">
        <v>6165</v>
      </c>
      <c r="AJ96" s="20">
        <v>6</v>
      </c>
    </row>
    <row r="97" spans="1:36" x14ac:dyDescent="0.2">
      <c r="A97" s="17" t="s">
        <v>330</v>
      </c>
      <c r="B97" s="17" t="s">
        <v>504</v>
      </c>
      <c r="C97" s="17" t="s">
        <v>331</v>
      </c>
      <c r="D97" s="18" t="s">
        <v>332</v>
      </c>
      <c r="E97" s="20">
        <v>23130952.844999999</v>
      </c>
      <c r="F97" s="20">
        <v>355860813</v>
      </c>
      <c r="G97" s="18" t="s">
        <v>148</v>
      </c>
      <c r="H97" s="18" t="s">
        <v>19</v>
      </c>
      <c r="I97" s="19" t="s">
        <v>91</v>
      </c>
      <c r="K97" s="18" t="s">
        <v>72</v>
      </c>
      <c r="L97" s="18">
        <v>20080424</v>
      </c>
      <c r="Z97" s="18" t="s">
        <v>333</v>
      </c>
      <c r="AA97" s="18" t="s">
        <v>148</v>
      </c>
      <c r="AG97" s="20">
        <v>26573340</v>
      </c>
      <c r="AH97" s="20">
        <v>2571071</v>
      </c>
      <c r="AI97" s="20">
        <v>3966</v>
      </c>
      <c r="AJ97" s="20">
        <v>12</v>
      </c>
    </row>
    <row r="98" spans="1:36" x14ac:dyDescent="0.2">
      <c r="A98" s="17" t="s">
        <v>441</v>
      </c>
      <c r="B98" s="17" t="s">
        <v>504</v>
      </c>
      <c r="C98" s="17" t="s">
        <v>442</v>
      </c>
      <c r="D98" s="18" t="s">
        <v>443</v>
      </c>
      <c r="E98" s="20">
        <v>54405853.32</v>
      </c>
      <c r="F98" s="20">
        <v>64768873</v>
      </c>
      <c r="G98" s="18" t="s">
        <v>247</v>
      </c>
      <c r="H98" s="18" t="s">
        <v>19</v>
      </c>
      <c r="I98" s="19" t="s">
        <v>91</v>
      </c>
      <c r="L98" s="18">
        <v>19940718</v>
      </c>
      <c r="M98" s="18" t="s">
        <v>159</v>
      </c>
      <c r="Z98" s="18" t="s">
        <v>444</v>
      </c>
      <c r="AA98" s="18" t="s">
        <v>247</v>
      </c>
      <c r="AG98" s="20">
        <v>2373434</v>
      </c>
      <c r="AH98" s="20">
        <v>1984162</v>
      </c>
      <c r="AI98" s="20">
        <v>3481</v>
      </c>
      <c r="AJ98" s="20">
        <v>12</v>
      </c>
    </row>
    <row r="99" spans="1:36" x14ac:dyDescent="0.2">
      <c r="A99" s="17" t="s">
        <v>481</v>
      </c>
      <c r="B99" s="17" t="s">
        <v>504</v>
      </c>
      <c r="C99" s="17" t="s">
        <v>482</v>
      </c>
      <c r="D99" s="18" t="s">
        <v>483</v>
      </c>
      <c r="E99" s="20">
        <v>45041901.420000002</v>
      </c>
      <c r="F99" s="20">
        <v>44595942</v>
      </c>
      <c r="G99" s="18" t="s">
        <v>97</v>
      </c>
      <c r="H99" s="18" t="s">
        <v>19</v>
      </c>
      <c r="I99" s="19" t="s">
        <v>123</v>
      </c>
      <c r="K99" s="18" t="s">
        <v>80</v>
      </c>
      <c r="L99" s="18">
        <v>20210510</v>
      </c>
      <c r="P99" s="18" t="s">
        <v>81</v>
      </c>
      <c r="Q99" s="18" t="s">
        <v>81</v>
      </c>
      <c r="T99" s="18" t="s">
        <v>77</v>
      </c>
      <c r="U99" s="18" t="s">
        <v>164</v>
      </c>
      <c r="Z99" s="18" t="s">
        <v>484</v>
      </c>
      <c r="AA99" s="18" t="s">
        <v>97</v>
      </c>
      <c r="AG99" s="20">
        <v>2112168</v>
      </c>
      <c r="AH99" s="20">
        <v>2331709.5</v>
      </c>
      <c r="AI99" s="20">
        <v>2094</v>
      </c>
      <c r="AJ99" s="20">
        <v>12</v>
      </c>
    </row>
    <row r="100" spans="1:36" x14ac:dyDescent="0.2">
      <c r="A100" s="17" t="s">
        <v>452</v>
      </c>
      <c r="B100" s="17" t="s">
        <v>504</v>
      </c>
      <c r="C100" s="17" t="s">
        <v>453</v>
      </c>
      <c r="D100" s="18" t="s">
        <v>454</v>
      </c>
      <c r="E100" s="20">
        <v>1814837742.99</v>
      </c>
      <c r="F100" s="20">
        <v>494506197</v>
      </c>
      <c r="G100" s="18" t="s">
        <v>186</v>
      </c>
      <c r="H100" s="18" t="s">
        <v>19</v>
      </c>
      <c r="I100" s="19" t="s">
        <v>74</v>
      </c>
      <c r="J100" s="18" t="s">
        <v>121</v>
      </c>
      <c r="K100" s="18" t="s">
        <v>72</v>
      </c>
      <c r="L100" s="18">
        <v>20210505</v>
      </c>
      <c r="M100" s="18" t="s">
        <v>160</v>
      </c>
      <c r="R100" s="18" t="s">
        <v>102</v>
      </c>
      <c r="V100" s="18" t="s">
        <v>75</v>
      </c>
      <c r="Z100" s="18" t="s">
        <v>187</v>
      </c>
      <c r="AA100" s="18" t="s">
        <v>186</v>
      </c>
      <c r="AG100" s="20">
        <v>478508042</v>
      </c>
      <c r="AH100" s="20">
        <v>2982778313</v>
      </c>
      <c r="AI100" s="20">
        <v>923809</v>
      </c>
      <c r="AJ100" s="20">
        <v>12</v>
      </c>
    </row>
    <row r="101" spans="1:36" x14ac:dyDescent="0.2">
      <c r="A101" s="17" t="s">
        <v>455</v>
      </c>
      <c r="B101" s="17" t="s">
        <v>504</v>
      </c>
      <c r="C101" s="17" t="s">
        <v>456</v>
      </c>
      <c r="D101" s="18" t="s">
        <v>457</v>
      </c>
      <c r="E101" s="20">
        <v>351728702.97000003</v>
      </c>
      <c r="F101" s="20">
        <v>224031021</v>
      </c>
      <c r="G101" s="18" t="s">
        <v>247</v>
      </c>
      <c r="H101" s="18" t="s">
        <v>19</v>
      </c>
      <c r="I101" s="19" t="s">
        <v>91</v>
      </c>
      <c r="K101" s="18" t="s">
        <v>78</v>
      </c>
      <c r="L101" s="18">
        <v>20051128</v>
      </c>
      <c r="M101" s="18" t="s">
        <v>159</v>
      </c>
      <c r="Z101" s="18" t="s">
        <v>458</v>
      </c>
      <c r="AA101" s="18" t="s">
        <v>247</v>
      </c>
      <c r="AG101" s="20">
        <v>44786953</v>
      </c>
      <c r="AH101" s="20">
        <v>78525759.5</v>
      </c>
      <c r="AI101" s="20">
        <v>97762</v>
      </c>
      <c r="AJ101" s="20">
        <v>12</v>
      </c>
    </row>
    <row r="102" spans="1:36" x14ac:dyDescent="0.2">
      <c r="A102" s="17" t="s">
        <v>489</v>
      </c>
      <c r="B102" s="17" t="s">
        <v>504</v>
      </c>
      <c r="C102" s="17" t="s">
        <v>490</v>
      </c>
      <c r="D102" s="18" t="s">
        <v>491</v>
      </c>
      <c r="E102" s="20">
        <v>407106784.75999999</v>
      </c>
      <c r="F102" s="20">
        <v>39640388</v>
      </c>
      <c r="G102" s="18" t="s">
        <v>492</v>
      </c>
      <c r="H102" s="18" t="s">
        <v>19</v>
      </c>
      <c r="I102" s="19" t="s">
        <v>96</v>
      </c>
      <c r="K102" s="18" t="s">
        <v>80</v>
      </c>
      <c r="L102" s="18">
        <v>20180523</v>
      </c>
      <c r="M102" s="18" t="s">
        <v>98</v>
      </c>
      <c r="P102" s="18" t="s">
        <v>81</v>
      </c>
      <c r="W102" s="18" t="s">
        <v>225</v>
      </c>
      <c r="Z102" s="18" t="s">
        <v>493</v>
      </c>
      <c r="AA102" s="18" t="s">
        <v>492</v>
      </c>
      <c r="AG102" s="20">
        <v>9012039</v>
      </c>
      <c r="AH102" s="20">
        <v>65810518.5</v>
      </c>
      <c r="AI102" s="20">
        <v>54786</v>
      </c>
      <c r="AJ102" s="20">
        <v>12</v>
      </c>
    </row>
    <row r="103" spans="1:36" x14ac:dyDescent="0.2">
      <c r="A103" s="17" t="s">
        <v>494</v>
      </c>
      <c r="B103" s="17" t="s">
        <v>504</v>
      </c>
      <c r="C103" s="17" t="s">
        <v>495</v>
      </c>
      <c r="D103" s="18" t="s">
        <v>496</v>
      </c>
      <c r="E103" s="20">
        <v>76980665.450000003</v>
      </c>
      <c r="F103" s="20">
        <v>118431793</v>
      </c>
      <c r="G103" s="18" t="s">
        <v>247</v>
      </c>
      <c r="H103" s="18" t="s">
        <v>19</v>
      </c>
      <c r="I103" s="19" t="s">
        <v>91</v>
      </c>
      <c r="L103" s="18">
        <v>19841019</v>
      </c>
      <c r="M103" s="18" t="s">
        <v>159</v>
      </c>
      <c r="Z103" s="18" t="s">
        <v>458</v>
      </c>
      <c r="AA103" s="18" t="s">
        <v>247</v>
      </c>
      <c r="AG103" s="20">
        <v>2774114</v>
      </c>
      <c r="AH103" s="20">
        <v>2869090.5</v>
      </c>
      <c r="AI103" s="20">
        <v>4001</v>
      </c>
      <c r="AJ103" s="20">
        <v>12</v>
      </c>
    </row>
    <row r="104" spans="1:36" x14ac:dyDescent="0.2">
      <c r="A104" s="17" t="s">
        <v>497</v>
      </c>
      <c r="B104" s="17" t="s">
        <v>504</v>
      </c>
      <c r="C104" s="17" t="s">
        <v>498</v>
      </c>
      <c r="D104" s="18" t="s">
        <v>499</v>
      </c>
      <c r="E104" s="20">
        <v>46164090106.120003</v>
      </c>
      <c r="F104" s="20">
        <v>257210219</v>
      </c>
      <c r="G104" s="18" t="s">
        <v>166</v>
      </c>
      <c r="H104" s="18" t="s">
        <v>19</v>
      </c>
      <c r="I104" s="19" t="s">
        <v>77</v>
      </c>
      <c r="K104" s="18" t="s">
        <v>72</v>
      </c>
      <c r="L104" s="18">
        <v>20160601</v>
      </c>
      <c r="M104" s="18" t="s">
        <v>82</v>
      </c>
      <c r="R104" s="18">
        <v>60</v>
      </c>
      <c r="Z104" s="18" t="s">
        <v>500</v>
      </c>
      <c r="AA104" s="18" t="s">
        <v>166</v>
      </c>
      <c r="AG104" s="20">
        <v>80728670</v>
      </c>
      <c r="AH104" s="20">
        <v>13854474772.5</v>
      </c>
      <c r="AI104" s="20">
        <v>587508</v>
      </c>
      <c r="AJ104" s="20">
        <v>12</v>
      </c>
    </row>
  </sheetData>
  <autoFilter ref="A10:AJ104">
    <sortState ref="A11:AJ1799">
      <sortCondition ref="H10"/>
    </sortState>
  </autoFilter>
  <sortState ref="A8:BT1548">
    <sortCondition sortBy="cellColor" ref="M8:M1532" dxfId="5"/>
    <sortCondition sortBy="cellColor" ref="N8:N1532" dxfId="4"/>
  </sortState>
  <phoneticPr fontId="6"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
  <sheetViews>
    <sheetView workbookViewId="0"/>
  </sheetViews>
  <sheetFormatPr defaultRowHeight="12.75" x14ac:dyDescent="0.2"/>
  <sheetData>
    <row r="1" spans="1:19" x14ac:dyDescent="0.2">
      <c r="A1">
        <v>19</v>
      </c>
      <c r="B1" t="s">
        <v>43</v>
      </c>
      <c r="C1" t="s">
        <v>44</v>
      </c>
      <c r="D1" t="s">
        <v>45</v>
      </c>
      <c r="E1" t="s">
        <v>46</v>
      </c>
      <c r="F1" t="s">
        <v>47</v>
      </c>
      <c r="G1" t="s">
        <v>48</v>
      </c>
      <c r="H1" t="s">
        <v>49</v>
      </c>
      <c r="I1" t="s">
        <v>50</v>
      </c>
      <c r="J1" t="s">
        <v>51</v>
      </c>
      <c r="K1" t="s">
        <v>52</v>
      </c>
      <c r="L1" t="s">
        <v>53</v>
      </c>
      <c r="M1" t="s">
        <v>54</v>
      </c>
      <c r="N1" t="s">
        <v>55</v>
      </c>
      <c r="O1" t="s">
        <v>56</v>
      </c>
      <c r="P1" t="s">
        <v>57</v>
      </c>
      <c r="Q1" t="s">
        <v>58</v>
      </c>
      <c r="R1" t="s">
        <v>59</v>
      </c>
      <c r="S1"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0"/>
  <sheetViews>
    <sheetView topLeftCell="C1" zoomScale="90" zoomScaleNormal="90" workbookViewId="0">
      <selection activeCell="C8" sqref="C8"/>
    </sheetView>
  </sheetViews>
  <sheetFormatPr defaultColWidth="9" defaultRowHeight="12.75" x14ac:dyDescent="0.2"/>
  <cols>
    <col min="1" max="1" width="8.28515625" style="17" hidden="1" customWidth="1"/>
    <col min="2" max="2" width="8.140625" style="30" hidden="1" customWidth="1"/>
    <col min="3" max="3" width="12.42578125" style="23" customWidth="1"/>
    <col min="4" max="4" width="41.42578125" style="30" bestFit="1" customWidth="1"/>
    <col min="5" max="5" width="11" style="18" bestFit="1" customWidth="1"/>
    <col min="6" max="6" width="22.5703125" style="24" bestFit="1" customWidth="1"/>
    <col min="7" max="7" width="21.42578125" style="24" bestFit="1" customWidth="1"/>
    <col min="8" max="8" width="19.7109375" style="18" bestFit="1" customWidth="1"/>
    <col min="9" max="9" width="16.42578125" style="34" bestFit="1" customWidth="1"/>
    <col min="10" max="10" width="35" style="18" bestFit="1" customWidth="1"/>
    <col min="11" max="11" width="24" style="18" bestFit="1" customWidth="1"/>
    <col min="12" max="13" width="15.5703125" style="18" bestFit="1" customWidth="1"/>
    <col min="14" max="14" width="23" style="18" bestFit="1" customWidth="1"/>
    <col min="15" max="15" width="18.140625" style="18" bestFit="1" customWidth="1"/>
    <col min="16" max="16" width="11.85546875" style="18" bestFit="1" customWidth="1"/>
    <col min="17" max="17" width="20" style="18" bestFit="1" customWidth="1"/>
    <col min="18" max="18" width="19.140625" style="18" bestFit="1" customWidth="1"/>
    <col min="19" max="19" width="20.5703125" style="18" bestFit="1" customWidth="1"/>
    <col min="20" max="20" width="14.140625" style="18" bestFit="1" customWidth="1"/>
    <col min="21" max="21" width="15.42578125" style="18" bestFit="1" customWidth="1"/>
    <col min="22" max="22" width="17" style="18" bestFit="1" customWidth="1"/>
    <col min="23" max="23" width="34" style="18" bestFit="1" customWidth="1"/>
    <col min="24" max="24" width="49.28515625" style="18" bestFit="1" customWidth="1"/>
    <col min="25" max="25" width="30.28515625" style="18" bestFit="1" customWidth="1"/>
    <col min="26" max="26" width="33.5703125" style="18" bestFit="1" customWidth="1"/>
    <col min="27" max="27" width="30.7109375" style="18" bestFit="1" customWidth="1"/>
    <col min="28" max="28" width="27.140625" style="19" bestFit="1" customWidth="1"/>
    <col min="29" max="29" width="10.140625" style="24" bestFit="1" customWidth="1"/>
    <col min="30" max="32" width="21.42578125" style="36" bestFit="1" customWidth="1"/>
    <col min="33" max="33" width="16.28515625" style="23" bestFit="1" customWidth="1"/>
    <col min="34" max="16384" width="9" style="17"/>
  </cols>
  <sheetData>
    <row r="1" spans="1:33" x14ac:dyDescent="0.2">
      <c r="C1" s="2" t="s">
        <v>26</v>
      </c>
    </row>
    <row r="2" spans="1:33" x14ac:dyDescent="0.2">
      <c r="C2" s="3" t="s">
        <v>2</v>
      </c>
      <c r="D2" s="2"/>
      <c r="E2" s="1"/>
      <c r="F2" s="26"/>
      <c r="G2" s="26"/>
      <c r="H2" s="1"/>
      <c r="I2" s="31"/>
      <c r="J2" s="1"/>
      <c r="K2" s="19"/>
      <c r="L2" s="1"/>
      <c r="M2" s="1"/>
      <c r="W2" s="19"/>
      <c r="X2" s="19"/>
      <c r="Y2" s="19"/>
      <c r="Z2" s="19"/>
      <c r="AA2" s="19"/>
    </row>
    <row r="3" spans="1:33" x14ac:dyDescent="0.2">
      <c r="C3" s="3" t="s">
        <v>61</v>
      </c>
      <c r="D3" s="2"/>
      <c r="E3" s="1"/>
      <c r="F3" s="26"/>
      <c r="G3" s="26"/>
      <c r="H3" s="1"/>
      <c r="I3" s="31"/>
      <c r="J3" s="1"/>
      <c r="K3" s="19"/>
      <c r="L3" s="1"/>
      <c r="M3" s="1"/>
      <c r="W3" s="19"/>
      <c r="X3" s="19"/>
      <c r="Y3" s="19"/>
      <c r="Z3" s="19"/>
      <c r="AA3" s="19"/>
    </row>
    <row r="4" spans="1:33" s="12" customFormat="1" ht="4.9000000000000004" customHeight="1" x14ac:dyDescent="0.2">
      <c r="B4" s="9"/>
      <c r="C4" s="21"/>
      <c r="D4" s="9"/>
      <c r="E4" s="8"/>
      <c r="F4" s="25"/>
      <c r="G4" s="25"/>
      <c r="H4" s="8"/>
      <c r="I4" s="32"/>
      <c r="J4" s="8"/>
      <c r="K4" s="11"/>
      <c r="L4" s="8"/>
      <c r="M4" s="8"/>
      <c r="N4" s="8"/>
      <c r="O4" s="8"/>
      <c r="P4" s="8"/>
      <c r="Q4" s="8"/>
      <c r="R4" s="8"/>
      <c r="S4" s="8"/>
      <c r="T4" s="8"/>
      <c r="U4" s="8"/>
      <c r="V4" s="8"/>
      <c r="W4" s="11"/>
      <c r="X4" s="11"/>
      <c r="Y4" s="11"/>
      <c r="Z4" s="11"/>
      <c r="AA4" s="11"/>
      <c r="AB4" s="11"/>
      <c r="AC4" s="25"/>
      <c r="AD4" s="37"/>
      <c r="AE4" s="37"/>
      <c r="AF4" s="37"/>
      <c r="AG4" s="38"/>
    </row>
    <row r="5" spans="1:33" s="7" customFormat="1" ht="13.5" thickBot="1" x14ac:dyDescent="0.25">
      <c r="B5" s="2"/>
      <c r="C5" s="22"/>
      <c r="D5" s="2"/>
      <c r="E5" s="1"/>
      <c r="F5" s="26"/>
      <c r="G5" s="26"/>
      <c r="H5" s="1"/>
      <c r="I5" s="31"/>
      <c r="J5" s="1"/>
      <c r="K5" s="1"/>
      <c r="L5" s="1"/>
      <c r="M5" s="1"/>
      <c r="N5" s="1"/>
      <c r="O5" s="1"/>
      <c r="P5" s="1"/>
      <c r="Q5" s="1"/>
      <c r="R5" s="1"/>
      <c r="S5" s="1"/>
      <c r="T5" s="1"/>
      <c r="U5" s="1"/>
      <c r="V5" s="1"/>
      <c r="W5" s="1"/>
      <c r="X5" s="1"/>
      <c r="Y5" s="1"/>
      <c r="Z5" s="1"/>
      <c r="AA5" s="1"/>
      <c r="AB5" s="6"/>
      <c r="AC5" s="26"/>
      <c r="AD5" s="39"/>
      <c r="AE5" s="39"/>
      <c r="AF5" s="39"/>
      <c r="AG5" s="39"/>
    </row>
    <row r="6" spans="1:33" s="7" customFormat="1" ht="15.75" x14ac:dyDescent="0.25">
      <c r="B6" s="2"/>
      <c r="C6" s="22"/>
      <c r="D6" s="45" t="s">
        <v>64</v>
      </c>
      <c r="E6" s="51"/>
      <c r="F6" s="51" t="s">
        <v>65</v>
      </c>
      <c r="G6" s="55"/>
      <c r="H6" s="1"/>
      <c r="I6" s="31"/>
      <c r="J6" s="1"/>
      <c r="K6" s="1"/>
      <c r="L6" s="1"/>
      <c r="M6" s="1"/>
      <c r="N6" s="1"/>
      <c r="O6" s="1"/>
      <c r="P6" s="1"/>
      <c r="Q6" s="1"/>
      <c r="R6" s="1"/>
      <c r="S6" s="1"/>
      <c r="T6" s="1"/>
      <c r="U6" s="1"/>
      <c r="V6" s="1"/>
      <c r="W6" s="1"/>
      <c r="X6" s="1"/>
      <c r="Y6" s="1"/>
      <c r="Z6" s="1"/>
      <c r="AA6" s="1"/>
      <c r="AB6" s="6"/>
      <c r="AC6" s="26"/>
      <c r="AD6" s="39"/>
      <c r="AE6" s="39"/>
      <c r="AF6" s="39"/>
      <c r="AG6" s="39"/>
    </row>
    <row r="7" spans="1:33" s="7" customFormat="1" ht="6.75" customHeight="1" x14ac:dyDescent="0.25">
      <c r="B7" s="2"/>
      <c r="C7" s="22"/>
      <c r="D7" s="52"/>
      <c r="E7" s="53"/>
      <c r="F7" s="53"/>
      <c r="G7" s="56"/>
      <c r="H7" s="1"/>
      <c r="I7" s="31"/>
      <c r="J7" s="1"/>
      <c r="K7" s="1"/>
      <c r="L7" s="1"/>
      <c r="M7" s="1"/>
      <c r="N7" s="1"/>
      <c r="O7" s="1"/>
      <c r="P7" s="1"/>
      <c r="Q7" s="1"/>
      <c r="R7" s="1"/>
      <c r="S7" s="1"/>
      <c r="T7" s="1"/>
      <c r="U7" s="1"/>
      <c r="V7" s="1"/>
      <c r="W7" s="1"/>
      <c r="X7" s="1"/>
      <c r="Y7" s="1"/>
      <c r="Z7" s="1"/>
      <c r="AA7" s="1"/>
      <c r="AB7" s="6"/>
      <c r="AC7" s="26"/>
      <c r="AD7" s="39"/>
      <c r="AE7" s="39"/>
      <c r="AF7" s="39"/>
      <c r="AG7" s="39"/>
    </row>
    <row r="8" spans="1:33" s="7" customFormat="1" ht="16.5" thickBot="1" x14ac:dyDescent="0.3">
      <c r="B8" s="2"/>
      <c r="C8" s="22"/>
      <c r="D8" s="59">
        <f>SUBTOTAL(3,D11:D170)</f>
        <v>160</v>
      </c>
      <c r="E8" s="54"/>
      <c r="F8" s="57">
        <f>SUBTOTAL(9,F11:F170)</f>
        <v>18475698587.919998</v>
      </c>
      <c r="G8" s="58"/>
      <c r="H8" s="1"/>
      <c r="I8" s="31"/>
      <c r="J8" s="1"/>
      <c r="K8" s="1"/>
      <c r="L8" s="1"/>
      <c r="M8" s="1"/>
      <c r="N8" s="1"/>
      <c r="O8" s="1"/>
      <c r="P8" s="1"/>
      <c r="Q8" s="1"/>
      <c r="R8" s="1"/>
      <c r="S8" s="1"/>
      <c r="T8" s="1"/>
      <c r="U8" s="1"/>
      <c r="V8" s="1"/>
      <c r="W8" s="1"/>
      <c r="X8" s="1"/>
      <c r="Y8" s="1"/>
      <c r="Z8" s="1"/>
      <c r="AA8" s="1"/>
      <c r="AB8" s="6"/>
      <c r="AC8" s="26"/>
      <c r="AD8" s="39"/>
      <c r="AE8" s="39"/>
      <c r="AF8" s="39"/>
      <c r="AG8" s="39"/>
    </row>
    <row r="9" spans="1:33" s="7" customFormat="1" x14ac:dyDescent="0.2">
      <c r="B9" s="2"/>
      <c r="C9" s="22"/>
      <c r="D9" s="2"/>
      <c r="E9" s="1"/>
      <c r="F9" s="26"/>
      <c r="G9" s="26"/>
      <c r="H9" s="1"/>
      <c r="I9" s="31"/>
      <c r="J9" s="1"/>
      <c r="K9" s="1"/>
      <c r="L9" s="1"/>
      <c r="M9" s="1"/>
      <c r="N9" s="1"/>
      <c r="O9" s="1"/>
      <c r="P9" s="1"/>
      <c r="Q9" s="1"/>
      <c r="R9" s="1"/>
      <c r="S9" s="1"/>
      <c r="T9" s="1"/>
      <c r="U9" s="1"/>
      <c r="V9" s="1"/>
      <c r="W9" s="1"/>
      <c r="X9" s="1"/>
      <c r="Y9" s="1"/>
      <c r="Z9" s="1"/>
      <c r="AA9" s="1"/>
      <c r="AB9" s="6"/>
      <c r="AC9" s="26"/>
      <c r="AD9" s="39"/>
      <c r="AE9" s="39"/>
      <c r="AF9" s="39"/>
      <c r="AG9" s="39"/>
    </row>
    <row r="10" spans="1:33" s="15" customFormat="1" ht="39.75" customHeight="1" thickBot="1" x14ac:dyDescent="0.25">
      <c r="A10" s="14" t="s">
        <v>33</v>
      </c>
      <c r="B10" s="35" t="s">
        <v>35</v>
      </c>
      <c r="C10" s="14" t="s">
        <v>0</v>
      </c>
      <c r="D10" s="14" t="s">
        <v>3</v>
      </c>
      <c r="E10" s="16" t="s">
        <v>4</v>
      </c>
      <c r="F10" s="16" t="s">
        <v>1068</v>
      </c>
      <c r="G10" s="16" t="s">
        <v>1069</v>
      </c>
      <c r="H10" s="15" t="s">
        <v>7</v>
      </c>
      <c r="I10" s="15" t="s">
        <v>8</v>
      </c>
      <c r="J10" s="15" t="s">
        <v>5</v>
      </c>
      <c r="K10" s="29" t="s">
        <v>28</v>
      </c>
      <c r="L10" s="15" t="s">
        <v>6</v>
      </c>
      <c r="M10" s="33" t="s">
        <v>42</v>
      </c>
      <c r="N10" s="15" t="s">
        <v>20</v>
      </c>
      <c r="O10" s="15" t="s">
        <v>37</v>
      </c>
      <c r="P10" s="15" t="s">
        <v>21</v>
      </c>
      <c r="Q10" s="15" t="s">
        <v>66</v>
      </c>
      <c r="R10" s="15" t="s">
        <v>62</v>
      </c>
      <c r="S10" s="15" t="s">
        <v>22</v>
      </c>
      <c r="T10" s="15" t="s">
        <v>23</v>
      </c>
      <c r="U10" s="15" t="s">
        <v>31</v>
      </c>
      <c r="V10" s="15" t="s">
        <v>36</v>
      </c>
      <c r="W10" s="15" t="s">
        <v>32</v>
      </c>
      <c r="X10" s="13" t="s">
        <v>30</v>
      </c>
      <c r="Y10" s="15" t="s">
        <v>34</v>
      </c>
      <c r="Z10" s="29" t="s">
        <v>1</v>
      </c>
      <c r="AA10" s="29" t="s">
        <v>27</v>
      </c>
      <c r="AB10" s="29" t="s">
        <v>29</v>
      </c>
      <c r="AC10" s="15" t="s">
        <v>24</v>
      </c>
      <c r="AD10" s="16" t="s">
        <v>1070</v>
      </c>
      <c r="AE10" s="16" t="s">
        <v>1071</v>
      </c>
      <c r="AF10" s="16" t="s">
        <v>1072</v>
      </c>
      <c r="AG10" s="16" t="s">
        <v>25</v>
      </c>
    </row>
    <row r="11" spans="1:33" ht="13.5" thickTop="1" x14ac:dyDescent="0.2">
      <c r="A11" s="17" t="s">
        <v>538</v>
      </c>
      <c r="B11" s="30">
        <v>1185453</v>
      </c>
      <c r="C11" s="23" t="s">
        <v>1067</v>
      </c>
      <c r="D11" s="30" t="s">
        <v>539</v>
      </c>
      <c r="E11" s="18" t="s">
        <v>540</v>
      </c>
      <c r="F11" s="24">
        <v>40767272.700000003</v>
      </c>
      <c r="G11" s="24">
        <v>58238961</v>
      </c>
      <c r="H11" s="18" t="s">
        <v>541</v>
      </c>
      <c r="I11" s="34" t="s">
        <v>68</v>
      </c>
      <c r="J11" s="18" t="s">
        <v>91</v>
      </c>
      <c r="L11" s="18" t="s">
        <v>72</v>
      </c>
      <c r="M11" s="18">
        <v>20211101</v>
      </c>
      <c r="AD11" s="36">
        <v>1294511.5</v>
      </c>
      <c r="AE11" s="36">
        <v>865246.5</v>
      </c>
      <c r="AF11" s="36">
        <v>799.5</v>
      </c>
      <c r="AG11" s="23">
        <v>12</v>
      </c>
    </row>
    <row r="12" spans="1:33" x14ac:dyDescent="0.2">
      <c r="A12" s="17" t="s">
        <v>542</v>
      </c>
      <c r="B12" s="30">
        <v>30682</v>
      </c>
      <c r="C12" s="23" t="s">
        <v>1067</v>
      </c>
      <c r="D12" s="30" t="s">
        <v>543</v>
      </c>
      <c r="E12" s="18" t="s">
        <v>544</v>
      </c>
      <c r="F12" s="24">
        <v>1108203590.97</v>
      </c>
      <c r="G12" s="24">
        <v>1273797231</v>
      </c>
      <c r="H12" s="18" t="s">
        <v>545</v>
      </c>
      <c r="I12" s="34" t="s">
        <v>68</v>
      </c>
      <c r="J12" s="18" t="s">
        <v>91</v>
      </c>
      <c r="N12" s="18" t="s">
        <v>270</v>
      </c>
      <c r="AD12" s="36">
        <v>193611509.5</v>
      </c>
      <c r="AE12" s="36">
        <v>194707907</v>
      </c>
      <c r="AF12" s="36">
        <v>74723</v>
      </c>
      <c r="AG12" s="23">
        <v>12</v>
      </c>
    </row>
    <row r="13" spans="1:33" x14ac:dyDescent="0.2">
      <c r="A13" s="17" t="s">
        <v>611</v>
      </c>
      <c r="B13" s="30">
        <v>1175520</v>
      </c>
      <c r="C13" s="23" t="s">
        <v>1067</v>
      </c>
      <c r="D13" s="30" t="s">
        <v>612</v>
      </c>
      <c r="E13" s="18" t="s">
        <v>613</v>
      </c>
      <c r="F13" s="24">
        <v>11048986.289999999</v>
      </c>
      <c r="G13" s="24">
        <v>736599086</v>
      </c>
      <c r="H13" s="18" t="s">
        <v>271</v>
      </c>
      <c r="I13" s="34" t="s">
        <v>68</v>
      </c>
      <c r="J13" s="18" t="s">
        <v>91</v>
      </c>
      <c r="L13" s="18" t="s">
        <v>505</v>
      </c>
      <c r="M13" s="18">
        <v>20151218</v>
      </c>
      <c r="N13" s="18" t="s">
        <v>270</v>
      </c>
      <c r="AD13" s="36">
        <v>9230869.5</v>
      </c>
      <c r="AE13" s="36">
        <v>156978.5</v>
      </c>
      <c r="AF13" s="36">
        <v>476</v>
      </c>
      <c r="AG13" s="23">
        <v>12</v>
      </c>
    </row>
    <row r="14" spans="1:33" x14ac:dyDescent="0.2">
      <c r="A14" s="17" t="s">
        <v>558</v>
      </c>
      <c r="B14" s="30">
        <v>1162870</v>
      </c>
      <c r="C14" s="23" t="s">
        <v>1067</v>
      </c>
      <c r="D14" s="30" t="s">
        <v>559</v>
      </c>
      <c r="E14" s="18" t="s">
        <v>560</v>
      </c>
      <c r="F14" s="24">
        <v>4078842.51</v>
      </c>
      <c r="G14" s="24">
        <v>271922834</v>
      </c>
      <c r="H14" s="18" t="s">
        <v>283</v>
      </c>
      <c r="I14" s="34" t="s">
        <v>70</v>
      </c>
      <c r="J14" s="18" t="s">
        <v>91</v>
      </c>
      <c r="L14" s="18" t="s">
        <v>506</v>
      </c>
      <c r="M14" s="18">
        <v>20170425</v>
      </c>
      <c r="P14" s="18" t="s">
        <v>81</v>
      </c>
      <c r="U14" s="18" t="s">
        <v>283</v>
      </c>
      <c r="AD14" s="36">
        <v>26572610.5</v>
      </c>
      <c r="AE14" s="36">
        <v>838580</v>
      </c>
      <c r="AF14" s="36">
        <v>689.5</v>
      </c>
      <c r="AG14" s="23">
        <v>12</v>
      </c>
    </row>
    <row r="15" spans="1:33" x14ac:dyDescent="0.2">
      <c r="A15" s="17" t="s">
        <v>576</v>
      </c>
      <c r="B15" s="30">
        <v>1150455</v>
      </c>
      <c r="C15" s="23" t="s">
        <v>1067</v>
      </c>
      <c r="D15" s="30" t="s">
        <v>577</v>
      </c>
      <c r="E15" s="18" t="s">
        <v>578</v>
      </c>
      <c r="F15" s="24">
        <v>51178700.799999997</v>
      </c>
      <c r="G15" s="24">
        <v>255893504</v>
      </c>
      <c r="H15" s="18" t="s">
        <v>328</v>
      </c>
      <c r="I15" s="34" t="s">
        <v>70</v>
      </c>
      <c r="J15" s="18" t="s">
        <v>83</v>
      </c>
      <c r="K15" s="18" t="s">
        <v>288</v>
      </c>
      <c r="L15" s="18" t="s">
        <v>506</v>
      </c>
      <c r="M15" s="18">
        <v>20160518</v>
      </c>
      <c r="P15" s="18" t="s">
        <v>81</v>
      </c>
      <c r="U15" s="18" t="s">
        <v>579</v>
      </c>
      <c r="AB15" s="19" t="s">
        <v>85</v>
      </c>
    </row>
    <row r="16" spans="1:33" x14ac:dyDescent="0.2">
      <c r="A16" s="17" t="s">
        <v>627</v>
      </c>
      <c r="B16" s="30">
        <v>1112197</v>
      </c>
      <c r="C16" s="23" t="s">
        <v>1067</v>
      </c>
      <c r="D16" s="30" t="s">
        <v>628</v>
      </c>
      <c r="E16" s="18" t="s">
        <v>629</v>
      </c>
      <c r="F16" s="24">
        <v>21083249.600000001</v>
      </c>
      <c r="G16" s="24">
        <v>65885155</v>
      </c>
      <c r="H16" s="18" t="s">
        <v>328</v>
      </c>
      <c r="I16" s="34" t="s">
        <v>70</v>
      </c>
      <c r="J16" s="18" t="s">
        <v>124</v>
      </c>
      <c r="L16" s="18" t="s">
        <v>72</v>
      </c>
      <c r="M16" s="18">
        <v>20080204</v>
      </c>
      <c r="U16" s="18" t="s">
        <v>630</v>
      </c>
      <c r="AD16" s="36">
        <v>1161257</v>
      </c>
      <c r="AE16" s="36">
        <v>381384.5</v>
      </c>
      <c r="AF16" s="36">
        <v>529</v>
      </c>
      <c r="AG16" s="23">
        <v>12</v>
      </c>
    </row>
    <row r="17" spans="1:33" x14ac:dyDescent="0.2">
      <c r="A17" s="17" t="s">
        <v>639</v>
      </c>
      <c r="B17" s="30">
        <v>1050577</v>
      </c>
      <c r="C17" s="23" t="s">
        <v>1067</v>
      </c>
      <c r="D17" s="30" t="s">
        <v>640</v>
      </c>
      <c r="E17" s="18" t="s">
        <v>641</v>
      </c>
      <c r="F17" s="24">
        <v>710474.73</v>
      </c>
      <c r="G17" s="24">
        <v>47364982</v>
      </c>
      <c r="H17" s="18" t="s">
        <v>328</v>
      </c>
      <c r="I17" s="34" t="s">
        <v>70</v>
      </c>
      <c r="J17" s="18" t="s">
        <v>74</v>
      </c>
      <c r="M17" s="18">
        <v>20041216</v>
      </c>
      <c r="U17" s="18" t="s">
        <v>385</v>
      </c>
      <c r="Y17" s="18" t="s">
        <v>75</v>
      </c>
      <c r="AD17" s="36">
        <v>2218559</v>
      </c>
      <c r="AE17" s="36">
        <v>59507.5</v>
      </c>
      <c r="AF17" s="36">
        <v>163.5</v>
      </c>
      <c r="AG17" s="23">
        <v>7</v>
      </c>
    </row>
    <row r="18" spans="1:33" x14ac:dyDescent="0.2">
      <c r="A18" s="17" t="s">
        <v>642</v>
      </c>
      <c r="B18" s="30">
        <v>1183870</v>
      </c>
      <c r="C18" s="23" t="s">
        <v>1067</v>
      </c>
      <c r="D18" s="30" t="s">
        <v>643</v>
      </c>
      <c r="E18" s="18" t="s">
        <v>644</v>
      </c>
      <c r="F18" s="24">
        <v>848266</v>
      </c>
      <c r="G18" s="24">
        <v>10603325</v>
      </c>
      <c r="H18" s="18" t="s">
        <v>645</v>
      </c>
      <c r="I18" s="34" t="s">
        <v>70</v>
      </c>
      <c r="J18" s="18" t="s">
        <v>67</v>
      </c>
      <c r="L18" s="18" t="s">
        <v>510</v>
      </c>
      <c r="M18" s="18">
        <v>20210121</v>
      </c>
      <c r="P18" s="18" t="s">
        <v>81</v>
      </c>
      <c r="U18" s="18" t="s">
        <v>645</v>
      </c>
      <c r="AD18" s="36">
        <v>194000</v>
      </c>
      <c r="AE18" s="36">
        <v>19023</v>
      </c>
      <c r="AF18" s="36">
        <v>21</v>
      </c>
      <c r="AG18" s="23">
        <v>8</v>
      </c>
    </row>
    <row r="19" spans="1:33" x14ac:dyDescent="0.2">
      <c r="A19" s="17" t="s">
        <v>706</v>
      </c>
      <c r="B19" s="30">
        <v>1121856</v>
      </c>
      <c r="C19" s="23" t="s">
        <v>1067</v>
      </c>
      <c r="D19" s="30" t="s">
        <v>707</v>
      </c>
      <c r="E19" s="18" t="s">
        <v>708</v>
      </c>
      <c r="F19" s="24">
        <v>3742367.36</v>
      </c>
      <c r="G19" s="24">
        <v>187118368</v>
      </c>
      <c r="H19" s="18" t="s">
        <v>229</v>
      </c>
      <c r="I19" s="34" t="s">
        <v>70</v>
      </c>
      <c r="J19" s="18" t="s">
        <v>83</v>
      </c>
      <c r="L19" s="18" t="s">
        <v>78</v>
      </c>
      <c r="M19" s="18">
        <v>20091218</v>
      </c>
      <c r="U19" s="18" t="s">
        <v>229</v>
      </c>
      <c r="AB19" s="19" t="s">
        <v>287</v>
      </c>
      <c r="AD19" s="36">
        <v>508808.5</v>
      </c>
      <c r="AE19" s="36">
        <v>12654</v>
      </c>
      <c r="AF19" s="36">
        <v>70</v>
      </c>
      <c r="AG19" s="23">
        <v>10</v>
      </c>
    </row>
    <row r="20" spans="1:33" x14ac:dyDescent="0.2">
      <c r="A20" s="17" t="s">
        <v>712</v>
      </c>
      <c r="B20" s="30">
        <v>1023454</v>
      </c>
      <c r="C20" s="23" t="s">
        <v>1067</v>
      </c>
      <c r="D20" s="30" t="s">
        <v>713</v>
      </c>
      <c r="E20" s="18" t="s">
        <v>714</v>
      </c>
      <c r="F20" s="24">
        <v>83410469.400000006</v>
      </c>
      <c r="G20" s="24">
        <v>49064982</v>
      </c>
      <c r="H20" s="18" t="s">
        <v>229</v>
      </c>
      <c r="I20" s="34" t="s">
        <v>70</v>
      </c>
      <c r="J20" s="18" t="s">
        <v>91</v>
      </c>
      <c r="L20" s="18" t="s">
        <v>512</v>
      </c>
      <c r="M20" s="18">
        <v>20051012</v>
      </c>
      <c r="U20" s="18" t="s">
        <v>229</v>
      </c>
      <c r="AD20" s="36">
        <v>2269862</v>
      </c>
      <c r="AE20" s="36">
        <v>2524816.5</v>
      </c>
      <c r="AF20" s="36">
        <v>879</v>
      </c>
      <c r="AG20" s="23">
        <v>12</v>
      </c>
    </row>
    <row r="21" spans="1:33" x14ac:dyDescent="0.2">
      <c r="A21" s="17" t="s">
        <v>752</v>
      </c>
      <c r="B21" s="30">
        <v>1119147</v>
      </c>
      <c r="C21" s="23" t="s">
        <v>1067</v>
      </c>
      <c r="D21" s="30" t="s">
        <v>753</v>
      </c>
      <c r="E21" s="18" t="s">
        <v>754</v>
      </c>
      <c r="F21" s="24">
        <v>948071.41</v>
      </c>
      <c r="G21" s="24">
        <v>94807141</v>
      </c>
      <c r="H21" s="18" t="s">
        <v>328</v>
      </c>
      <c r="I21" s="34" t="s">
        <v>70</v>
      </c>
      <c r="J21" s="18" t="s">
        <v>91</v>
      </c>
      <c r="L21" s="18" t="s">
        <v>509</v>
      </c>
      <c r="M21" s="18">
        <v>20100702</v>
      </c>
      <c r="P21" s="18" t="s">
        <v>81</v>
      </c>
      <c r="U21" s="18" t="s">
        <v>328</v>
      </c>
      <c r="AD21" s="36">
        <v>978312</v>
      </c>
      <c r="AE21" s="36">
        <v>19301.5</v>
      </c>
      <c r="AF21" s="36">
        <v>43.5</v>
      </c>
      <c r="AG21" s="23">
        <v>10</v>
      </c>
    </row>
    <row r="22" spans="1:33" x14ac:dyDescent="0.2">
      <c r="A22" s="17" t="s">
        <v>770</v>
      </c>
      <c r="B22" s="30">
        <v>1183675</v>
      </c>
      <c r="C22" s="23" t="s">
        <v>1067</v>
      </c>
      <c r="D22" s="30" t="s">
        <v>771</v>
      </c>
      <c r="E22" s="18" t="s">
        <v>772</v>
      </c>
      <c r="F22" s="24">
        <v>7518138.7000000002</v>
      </c>
      <c r="G22" s="24">
        <v>75181387</v>
      </c>
      <c r="H22" s="18" t="s">
        <v>399</v>
      </c>
      <c r="I22" s="34" t="s">
        <v>70</v>
      </c>
      <c r="J22" s="18" t="s">
        <v>74</v>
      </c>
      <c r="L22" s="18" t="s">
        <v>72</v>
      </c>
      <c r="M22" s="18">
        <v>20210415</v>
      </c>
      <c r="O22" s="18" t="s">
        <v>137</v>
      </c>
      <c r="U22" s="18" t="s">
        <v>399</v>
      </c>
      <c r="Y22" s="18" t="s">
        <v>127</v>
      </c>
      <c r="AD22" s="36">
        <v>16158802</v>
      </c>
      <c r="AE22" s="36">
        <v>7904279.5</v>
      </c>
      <c r="AF22" s="36">
        <v>8596</v>
      </c>
      <c r="AG22" s="23">
        <v>12</v>
      </c>
    </row>
    <row r="23" spans="1:33" x14ac:dyDescent="0.2">
      <c r="A23" s="17" t="s">
        <v>776</v>
      </c>
      <c r="B23" s="30">
        <v>1182440</v>
      </c>
      <c r="C23" s="23" t="s">
        <v>1067</v>
      </c>
      <c r="D23" s="30" t="s">
        <v>777</v>
      </c>
      <c r="E23" s="18" t="s">
        <v>778</v>
      </c>
      <c r="F23" s="24">
        <v>8650292.9250000007</v>
      </c>
      <c r="G23" s="24">
        <v>91055715</v>
      </c>
      <c r="H23" s="18" t="s">
        <v>645</v>
      </c>
      <c r="I23" s="34" t="s">
        <v>70</v>
      </c>
      <c r="J23" s="18" t="s">
        <v>91</v>
      </c>
      <c r="L23" s="18" t="s">
        <v>509</v>
      </c>
      <c r="M23" s="18">
        <v>20201208</v>
      </c>
      <c r="P23" s="18" t="s">
        <v>81</v>
      </c>
      <c r="U23" s="18" t="s">
        <v>645</v>
      </c>
      <c r="AD23" s="36">
        <v>9090576</v>
      </c>
      <c r="AE23" s="36">
        <v>1304996.5</v>
      </c>
      <c r="AF23" s="36">
        <v>1745.5</v>
      </c>
      <c r="AG23" s="23">
        <v>12</v>
      </c>
    </row>
    <row r="24" spans="1:33" x14ac:dyDescent="0.2">
      <c r="A24" s="17" t="s">
        <v>831</v>
      </c>
      <c r="B24" s="30">
        <v>1023312</v>
      </c>
      <c r="C24" s="23" t="s">
        <v>1067</v>
      </c>
      <c r="D24" s="30" t="s">
        <v>832</v>
      </c>
      <c r="E24" s="18" t="s">
        <v>833</v>
      </c>
      <c r="F24" s="24">
        <v>1544295.5149999999</v>
      </c>
      <c r="G24" s="24">
        <v>308859103</v>
      </c>
      <c r="H24" s="18" t="s">
        <v>328</v>
      </c>
      <c r="I24" s="34" t="s">
        <v>70</v>
      </c>
      <c r="J24" s="18" t="s">
        <v>87</v>
      </c>
      <c r="L24" s="18" t="s">
        <v>511</v>
      </c>
      <c r="M24" s="18">
        <v>20080528</v>
      </c>
      <c r="U24" s="18" t="s">
        <v>385</v>
      </c>
      <c r="AA24" s="18" t="s">
        <v>172</v>
      </c>
      <c r="AD24" s="36">
        <v>4531386.5</v>
      </c>
      <c r="AE24" s="36">
        <v>34964.5</v>
      </c>
      <c r="AF24" s="36">
        <v>175.5</v>
      </c>
      <c r="AG24" s="23">
        <v>12</v>
      </c>
    </row>
    <row r="25" spans="1:33" x14ac:dyDescent="0.2">
      <c r="A25" s="17" t="s">
        <v>915</v>
      </c>
      <c r="B25" s="30">
        <v>1180613</v>
      </c>
      <c r="C25" s="23" t="s">
        <v>1067</v>
      </c>
      <c r="D25" s="30" t="s">
        <v>916</v>
      </c>
      <c r="E25" s="18" t="s">
        <v>917</v>
      </c>
      <c r="F25" s="24">
        <v>530123.48</v>
      </c>
      <c r="G25" s="24">
        <v>106024696</v>
      </c>
      <c r="H25" s="18" t="s">
        <v>399</v>
      </c>
      <c r="I25" s="34" t="s">
        <v>70</v>
      </c>
      <c r="J25" s="18" t="s">
        <v>91</v>
      </c>
      <c r="L25" s="18" t="s">
        <v>78</v>
      </c>
      <c r="M25" s="18">
        <v>20180216</v>
      </c>
      <c r="O25" s="18" t="s">
        <v>137</v>
      </c>
      <c r="U25" s="18" t="s">
        <v>399</v>
      </c>
      <c r="AD25" s="36">
        <v>10816284</v>
      </c>
      <c r="AE25" s="36">
        <v>237188</v>
      </c>
      <c r="AF25" s="36">
        <v>524</v>
      </c>
      <c r="AG25" s="23">
        <v>12</v>
      </c>
    </row>
    <row r="26" spans="1:33" x14ac:dyDescent="0.2">
      <c r="A26" s="17" t="s">
        <v>964</v>
      </c>
      <c r="B26" s="30">
        <v>1115439</v>
      </c>
      <c r="C26" s="23" t="s">
        <v>1067</v>
      </c>
      <c r="D26" s="30" t="s">
        <v>965</v>
      </c>
      <c r="E26" s="18" t="s">
        <v>966</v>
      </c>
      <c r="F26" s="24">
        <v>372249.3</v>
      </c>
      <c r="G26" s="24">
        <v>14889972</v>
      </c>
      <c r="H26" s="18" t="s">
        <v>229</v>
      </c>
      <c r="I26" s="34" t="s">
        <v>70</v>
      </c>
      <c r="J26" s="18" t="s">
        <v>79</v>
      </c>
      <c r="L26" s="18" t="s">
        <v>72</v>
      </c>
      <c r="M26" s="18">
        <v>20071011</v>
      </c>
      <c r="U26" s="18" t="s">
        <v>229</v>
      </c>
      <c r="AD26" s="36">
        <v>552253.5</v>
      </c>
      <c r="AE26" s="36">
        <v>20419.5</v>
      </c>
      <c r="AF26" s="36">
        <v>122.5</v>
      </c>
      <c r="AG26" s="23">
        <v>12</v>
      </c>
    </row>
    <row r="27" spans="1:33" x14ac:dyDescent="0.2">
      <c r="A27" s="17" t="s">
        <v>521</v>
      </c>
      <c r="B27" s="30">
        <v>1181455</v>
      </c>
      <c r="C27" s="23" t="s">
        <v>1067</v>
      </c>
      <c r="D27" s="30" t="s">
        <v>522</v>
      </c>
      <c r="E27" s="18" t="s">
        <v>523</v>
      </c>
      <c r="F27" s="24">
        <v>2495177.7200000002</v>
      </c>
      <c r="G27" s="24">
        <v>124758886</v>
      </c>
      <c r="H27" s="18" t="s">
        <v>69</v>
      </c>
      <c r="I27" s="34" t="s">
        <v>243</v>
      </c>
      <c r="J27" s="18" t="s">
        <v>91</v>
      </c>
      <c r="L27" s="18" t="s">
        <v>509</v>
      </c>
      <c r="M27" s="18">
        <v>20210224</v>
      </c>
      <c r="O27" s="18" t="s">
        <v>137</v>
      </c>
      <c r="P27" s="18" t="s">
        <v>81</v>
      </c>
      <c r="AD27" s="36">
        <v>13400944</v>
      </c>
      <c r="AE27" s="36">
        <v>490938</v>
      </c>
      <c r="AF27" s="36">
        <v>1000.5</v>
      </c>
      <c r="AG27" s="23">
        <v>12</v>
      </c>
    </row>
    <row r="28" spans="1:33" x14ac:dyDescent="0.2">
      <c r="A28" s="17" t="s">
        <v>573</v>
      </c>
      <c r="B28" s="30">
        <v>1176145</v>
      </c>
      <c r="C28" s="23" t="s">
        <v>1067</v>
      </c>
      <c r="D28" s="30" t="s">
        <v>574</v>
      </c>
      <c r="E28" s="18" t="s">
        <v>575</v>
      </c>
      <c r="F28" s="24">
        <v>21430897.355</v>
      </c>
      <c r="G28" s="24">
        <v>612311353</v>
      </c>
      <c r="H28" s="18" t="s">
        <v>69</v>
      </c>
      <c r="I28" s="34" t="s">
        <v>243</v>
      </c>
      <c r="J28" s="18" t="s">
        <v>91</v>
      </c>
      <c r="L28" s="18" t="s">
        <v>72</v>
      </c>
      <c r="M28" s="18">
        <v>20160822</v>
      </c>
      <c r="N28" s="18" t="s">
        <v>136</v>
      </c>
      <c r="AD28" s="36">
        <v>6967945</v>
      </c>
      <c r="AE28" s="36">
        <v>395768</v>
      </c>
      <c r="AF28" s="36">
        <v>532</v>
      </c>
      <c r="AG28" s="23">
        <v>12</v>
      </c>
    </row>
    <row r="29" spans="1:33" x14ac:dyDescent="0.2">
      <c r="A29" s="17" t="s">
        <v>580</v>
      </c>
      <c r="B29" s="30">
        <v>1181275</v>
      </c>
      <c r="C29" s="23" t="s">
        <v>1067</v>
      </c>
      <c r="D29" s="30" t="s">
        <v>581</v>
      </c>
      <c r="E29" s="18" t="s">
        <v>582</v>
      </c>
      <c r="F29" s="24">
        <v>49208100.479999997</v>
      </c>
      <c r="G29" s="24">
        <v>45563056</v>
      </c>
      <c r="H29" s="18" t="s">
        <v>69</v>
      </c>
      <c r="I29" s="34" t="s">
        <v>243</v>
      </c>
      <c r="J29" s="18" t="s">
        <v>83</v>
      </c>
      <c r="K29" s="18" t="s">
        <v>86</v>
      </c>
      <c r="L29" s="18" t="s">
        <v>509</v>
      </c>
      <c r="M29" s="18">
        <v>20210106</v>
      </c>
      <c r="O29" s="18" t="s">
        <v>113</v>
      </c>
      <c r="P29" s="18" t="s">
        <v>81</v>
      </c>
      <c r="V29" s="18" t="s">
        <v>81</v>
      </c>
      <c r="AB29" s="19" t="s">
        <v>237</v>
      </c>
      <c r="AD29" s="36">
        <v>10020777</v>
      </c>
      <c r="AE29" s="36">
        <v>18693673</v>
      </c>
      <c r="AF29" s="36">
        <v>22235</v>
      </c>
      <c r="AG29" s="23">
        <v>11</v>
      </c>
    </row>
    <row r="30" spans="1:33" x14ac:dyDescent="0.2">
      <c r="A30" s="17" t="s">
        <v>583</v>
      </c>
      <c r="B30" s="30">
        <v>1181654</v>
      </c>
      <c r="C30" s="23" t="s">
        <v>1067</v>
      </c>
      <c r="D30" s="30" t="s">
        <v>584</v>
      </c>
      <c r="E30" s="18" t="s">
        <v>585</v>
      </c>
      <c r="F30" s="24">
        <v>25755841.800000001</v>
      </c>
      <c r="G30" s="24">
        <v>171705612</v>
      </c>
      <c r="H30" s="18" t="s">
        <v>69</v>
      </c>
      <c r="I30" s="34" t="s">
        <v>243</v>
      </c>
      <c r="J30" s="18" t="s">
        <v>91</v>
      </c>
      <c r="L30" s="18" t="s">
        <v>509</v>
      </c>
      <c r="M30" s="18">
        <v>20210223</v>
      </c>
      <c r="O30" s="18" t="s">
        <v>137</v>
      </c>
      <c r="P30" s="18" t="s">
        <v>81</v>
      </c>
      <c r="AD30" s="36">
        <v>14090845</v>
      </c>
      <c r="AE30" s="36">
        <v>4111874.5</v>
      </c>
      <c r="AF30" s="36">
        <v>2443</v>
      </c>
      <c r="AG30" s="23">
        <v>12</v>
      </c>
    </row>
    <row r="31" spans="1:33" x14ac:dyDescent="0.2">
      <c r="A31" s="17" t="s">
        <v>624</v>
      </c>
      <c r="B31" s="30">
        <v>1110160</v>
      </c>
      <c r="C31" s="23" t="s">
        <v>1067</v>
      </c>
      <c r="D31" s="30" t="s">
        <v>625</v>
      </c>
      <c r="E31" s="18" t="s">
        <v>626</v>
      </c>
      <c r="F31" s="24">
        <v>1211862.3999999999</v>
      </c>
      <c r="G31" s="24">
        <v>24237248</v>
      </c>
      <c r="H31" s="18" t="s">
        <v>69</v>
      </c>
      <c r="I31" s="34" t="s">
        <v>243</v>
      </c>
      <c r="J31" s="18" t="s">
        <v>91</v>
      </c>
      <c r="L31" s="18" t="s">
        <v>72</v>
      </c>
      <c r="M31" s="18">
        <v>20070601</v>
      </c>
      <c r="AD31" s="36">
        <v>1187300</v>
      </c>
      <c r="AE31" s="36">
        <v>68138</v>
      </c>
      <c r="AF31" s="36">
        <v>145.5</v>
      </c>
      <c r="AG31" s="23">
        <v>12</v>
      </c>
    </row>
    <row r="32" spans="1:33" x14ac:dyDescent="0.2">
      <c r="A32" s="17" t="s">
        <v>635</v>
      </c>
      <c r="B32" s="30">
        <v>14331</v>
      </c>
      <c r="C32" s="23" t="s">
        <v>1067</v>
      </c>
      <c r="D32" s="30" t="s">
        <v>636</v>
      </c>
      <c r="E32" s="18" t="s">
        <v>637</v>
      </c>
      <c r="F32" s="24">
        <v>12799393.050000001</v>
      </c>
      <c r="G32" s="24">
        <v>85329287</v>
      </c>
      <c r="H32" s="18" t="s">
        <v>403</v>
      </c>
      <c r="I32" s="34" t="s">
        <v>243</v>
      </c>
      <c r="J32" s="18" t="s">
        <v>91</v>
      </c>
      <c r="K32" s="18" t="s">
        <v>104</v>
      </c>
      <c r="M32" s="18">
        <v>20050407</v>
      </c>
      <c r="N32" s="18" t="s">
        <v>638</v>
      </c>
      <c r="AD32" s="36">
        <v>6613624.5</v>
      </c>
      <c r="AE32" s="36">
        <v>1524145.5</v>
      </c>
      <c r="AF32" s="36">
        <v>1365</v>
      </c>
      <c r="AG32" s="23">
        <v>12</v>
      </c>
    </row>
    <row r="33" spans="1:33" x14ac:dyDescent="0.2">
      <c r="A33" s="17" t="s">
        <v>719</v>
      </c>
      <c r="B33" s="30">
        <v>1182815</v>
      </c>
      <c r="C33" s="23" t="s">
        <v>1067</v>
      </c>
      <c r="D33" s="30" t="s">
        <v>720</v>
      </c>
      <c r="E33" s="18" t="s">
        <v>721</v>
      </c>
      <c r="F33" s="24">
        <v>193846395.36000001</v>
      </c>
      <c r="G33" s="24">
        <v>81791728</v>
      </c>
      <c r="H33" s="18" t="s">
        <v>69</v>
      </c>
      <c r="I33" s="34" t="s">
        <v>243</v>
      </c>
      <c r="J33" s="18" t="s">
        <v>123</v>
      </c>
      <c r="L33" s="18" t="s">
        <v>509</v>
      </c>
      <c r="M33" s="18">
        <v>20210415</v>
      </c>
      <c r="P33" s="18" t="s">
        <v>81</v>
      </c>
      <c r="W33" s="18" t="s">
        <v>77</v>
      </c>
      <c r="X33" s="18" t="s">
        <v>201</v>
      </c>
      <c r="AD33" s="36">
        <v>28535533.5</v>
      </c>
      <c r="AE33" s="36">
        <v>102272873</v>
      </c>
      <c r="AF33" s="36">
        <v>54543.5</v>
      </c>
      <c r="AG33" s="23">
        <v>12</v>
      </c>
    </row>
    <row r="34" spans="1:33" x14ac:dyDescent="0.2">
      <c r="A34" s="17" t="s">
        <v>740</v>
      </c>
      <c r="B34" s="30">
        <v>1185566</v>
      </c>
      <c r="C34" s="23" t="s">
        <v>1067</v>
      </c>
      <c r="D34" s="30" t="s">
        <v>741</v>
      </c>
      <c r="E34" s="18" t="s">
        <v>742</v>
      </c>
      <c r="F34" s="24">
        <v>93167260.680000007</v>
      </c>
      <c r="G34" s="24">
        <v>119445206</v>
      </c>
      <c r="H34" s="18" t="s">
        <v>69</v>
      </c>
      <c r="I34" s="34" t="s">
        <v>243</v>
      </c>
      <c r="J34" s="18" t="s">
        <v>91</v>
      </c>
      <c r="L34" s="18" t="s">
        <v>72</v>
      </c>
      <c r="M34" s="18">
        <v>20220104</v>
      </c>
      <c r="N34" s="18" t="s">
        <v>136</v>
      </c>
      <c r="O34" s="18" t="s">
        <v>113</v>
      </c>
      <c r="AD34" s="36">
        <v>6257859</v>
      </c>
      <c r="AE34" s="36">
        <v>6923424.5</v>
      </c>
      <c r="AF34" s="36">
        <v>3735.5</v>
      </c>
      <c r="AG34" s="23">
        <v>12</v>
      </c>
    </row>
    <row r="35" spans="1:33" x14ac:dyDescent="0.2">
      <c r="A35" s="17" t="s">
        <v>767</v>
      </c>
      <c r="B35" s="30">
        <v>1183090</v>
      </c>
      <c r="C35" s="23" t="s">
        <v>1067</v>
      </c>
      <c r="D35" s="30" t="s">
        <v>768</v>
      </c>
      <c r="E35" s="18" t="s">
        <v>769</v>
      </c>
      <c r="F35" s="24">
        <v>540607850.38</v>
      </c>
      <c r="G35" s="24">
        <v>2079260963</v>
      </c>
      <c r="H35" s="18" t="s">
        <v>69</v>
      </c>
      <c r="I35" s="34" t="s">
        <v>243</v>
      </c>
      <c r="J35" s="18" t="s">
        <v>91</v>
      </c>
      <c r="L35" s="18" t="s">
        <v>72</v>
      </c>
      <c r="M35" s="18">
        <v>20190621</v>
      </c>
      <c r="N35" s="18" t="s">
        <v>136</v>
      </c>
      <c r="O35" s="18" t="s">
        <v>113</v>
      </c>
      <c r="AD35" s="36">
        <v>31483109.5</v>
      </c>
      <c r="AE35" s="36">
        <v>18213087.5</v>
      </c>
      <c r="AF35" s="36">
        <v>7984.5</v>
      </c>
      <c r="AG35" s="23">
        <v>12</v>
      </c>
    </row>
    <row r="36" spans="1:33" x14ac:dyDescent="0.2">
      <c r="A36" s="17" t="s">
        <v>794</v>
      </c>
      <c r="B36" s="30">
        <v>1138435</v>
      </c>
      <c r="C36" s="23" t="s">
        <v>1067</v>
      </c>
      <c r="D36" s="30" t="s">
        <v>795</v>
      </c>
      <c r="E36" s="18" t="s">
        <v>796</v>
      </c>
      <c r="F36" s="24">
        <v>4263175.5599999996</v>
      </c>
      <c r="G36" s="24">
        <v>142105852</v>
      </c>
      <c r="H36" s="18" t="s">
        <v>69</v>
      </c>
      <c r="I36" s="34" t="s">
        <v>243</v>
      </c>
      <c r="J36" s="18" t="s">
        <v>79</v>
      </c>
      <c r="L36" s="18" t="s">
        <v>506</v>
      </c>
      <c r="M36" s="18">
        <v>20171116</v>
      </c>
      <c r="P36" s="18" t="s">
        <v>81</v>
      </c>
      <c r="AD36" s="36">
        <v>7225509</v>
      </c>
      <c r="AE36" s="36">
        <v>329160</v>
      </c>
      <c r="AF36" s="36">
        <v>412</v>
      </c>
      <c r="AG36" s="23">
        <v>12</v>
      </c>
    </row>
    <row r="37" spans="1:33" x14ac:dyDescent="0.2">
      <c r="A37" s="17" t="s">
        <v>799</v>
      </c>
      <c r="B37" s="30">
        <v>1175190</v>
      </c>
      <c r="C37" s="23" t="s">
        <v>1067</v>
      </c>
      <c r="D37" s="30" t="s">
        <v>800</v>
      </c>
      <c r="E37" s="18" t="s">
        <v>801</v>
      </c>
      <c r="F37" s="24">
        <v>24848023.199999999</v>
      </c>
      <c r="G37" s="24">
        <v>165653488</v>
      </c>
      <c r="H37" s="18" t="s">
        <v>69</v>
      </c>
      <c r="I37" s="34" t="s">
        <v>243</v>
      </c>
      <c r="J37" s="18" t="s">
        <v>91</v>
      </c>
      <c r="L37" s="18" t="s">
        <v>505</v>
      </c>
      <c r="M37" s="18">
        <v>20150625</v>
      </c>
      <c r="N37" s="18" t="s">
        <v>136</v>
      </c>
      <c r="O37" s="18" t="s">
        <v>137</v>
      </c>
      <c r="AD37" s="36">
        <v>14556021.5</v>
      </c>
      <c r="AE37" s="36">
        <v>3957905</v>
      </c>
      <c r="AF37" s="36">
        <v>2233.5</v>
      </c>
      <c r="AG37" s="23">
        <v>12</v>
      </c>
    </row>
    <row r="38" spans="1:33" x14ac:dyDescent="0.2">
      <c r="A38" s="17" t="s">
        <v>922</v>
      </c>
      <c r="B38" s="30">
        <v>1112943</v>
      </c>
      <c r="C38" s="23" t="s">
        <v>1067</v>
      </c>
      <c r="D38" s="30" t="s">
        <v>923</v>
      </c>
      <c r="E38" s="18" t="s">
        <v>924</v>
      </c>
      <c r="F38" s="24">
        <v>15631972.65</v>
      </c>
      <c r="G38" s="24">
        <v>223313895</v>
      </c>
      <c r="H38" s="18" t="s">
        <v>69</v>
      </c>
      <c r="I38" s="34" t="s">
        <v>243</v>
      </c>
      <c r="J38" s="18" t="s">
        <v>91</v>
      </c>
      <c r="L38" s="18" t="s">
        <v>509</v>
      </c>
      <c r="M38" s="18">
        <v>20090306</v>
      </c>
      <c r="P38" s="18" t="s">
        <v>81</v>
      </c>
      <c r="AD38" s="36">
        <v>18057365.5</v>
      </c>
      <c r="AE38" s="36">
        <v>2536713</v>
      </c>
      <c r="AF38" s="36">
        <v>1272</v>
      </c>
      <c r="AG38" s="23">
        <v>12</v>
      </c>
    </row>
    <row r="39" spans="1:33" x14ac:dyDescent="0.2">
      <c r="A39" s="17" t="s">
        <v>943</v>
      </c>
      <c r="B39" s="30">
        <v>1151090</v>
      </c>
      <c r="C39" s="23" t="s">
        <v>1067</v>
      </c>
      <c r="D39" s="30" t="s">
        <v>944</v>
      </c>
      <c r="E39" s="18" t="s">
        <v>945</v>
      </c>
      <c r="F39" s="24">
        <v>17929881.969999999</v>
      </c>
      <c r="G39" s="24">
        <v>137922169</v>
      </c>
      <c r="H39" s="18" t="s">
        <v>69</v>
      </c>
      <c r="I39" s="34" t="s">
        <v>243</v>
      </c>
      <c r="J39" s="18" t="s">
        <v>91</v>
      </c>
      <c r="L39" s="18" t="s">
        <v>78</v>
      </c>
      <c r="M39" s="18">
        <v>20111103</v>
      </c>
      <c r="N39" s="18" t="s">
        <v>136</v>
      </c>
      <c r="AD39" s="36">
        <v>10038840.5</v>
      </c>
      <c r="AE39" s="36">
        <v>1868234</v>
      </c>
      <c r="AF39" s="36">
        <v>1675.5</v>
      </c>
      <c r="AG39" s="23">
        <v>12</v>
      </c>
    </row>
    <row r="40" spans="1:33" x14ac:dyDescent="0.2">
      <c r="A40" s="17" t="s">
        <v>976</v>
      </c>
      <c r="B40" s="30">
        <v>1184105</v>
      </c>
      <c r="C40" s="23" t="s">
        <v>1067</v>
      </c>
      <c r="D40" s="30" t="s">
        <v>977</v>
      </c>
      <c r="E40" s="18" t="s">
        <v>978</v>
      </c>
      <c r="F40" s="24">
        <v>12436609.050000001</v>
      </c>
      <c r="G40" s="24">
        <v>248732181</v>
      </c>
      <c r="H40" s="18" t="s">
        <v>69</v>
      </c>
      <c r="I40" s="34" t="s">
        <v>243</v>
      </c>
      <c r="J40" s="18" t="s">
        <v>91</v>
      </c>
      <c r="L40" s="18" t="s">
        <v>72</v>
      </c>
      <c r="M40" s="18">
        <v>20201207</v>
      </c>
      <c r="N40" s="18" t="s">
        <v>136</v>
      </c>
      <c r="O40" s="18" t="s">
        <v>137</v>
      </c>
      <c r="AD40" s="36">
        <v>12948653</v>
      </c>
      <c r="AE40" s="36">
        <v>851992.5</v>
      </c>
      <c r="AF40" s="36">
        <v>676.5</v>
      </c>
      <c r="AG40" s="23">
        <v>12</v>
      </c>
    </row>
    <row r="41" spans="1:33" x14ac:dyDescent="0.2">
      <c r="A41" s="17" t="s">
        <v>1048</v>
      </c>
      <c r="B41" s="30">
        <v>1185530</v>
      </c>
      <c r="C41" s="23" t="s">
        <v>1067</v>
      </c>
      <c r="D41" s="30" t="s">
        <v>1049</v>
      </c>
      <c r="E41" s="18" t="s">
        <v>1050</v>
      </c>
      <c r="F41" s="24">
        <v>1093500</v>
      </c>
      <c r="G41" s="24">
        <v>8100000</v>
      </c>
      <c r="H41" s="18" t="s">
        <v>69</v>
      </c>
      <c r="I41" s="34" t="s">
        <v>243</v>
      </c>
      <c r="J41" s="18" t="s">
        <v>67</v>
      </c>
      <c r="L41" s="18" t="s">
        <v>510</v>
      </c>
      <c r="M41" s="18">
        <v>20211020</v>
      </c>
      <c r="P41" s="18" t="s">
        <v>81</v>
      </c>
      <c r="AD41" s="36">
        <v>110009</v>
      </c>
      <c r="AE41" s="36">
        <v>21057</v>
      </c>
      <c r="AF41" s="36">
        <v>13</v>
      </c>
      <c r="AG41" s="23">
        <v>6</v>
      </c>
    </row>
    <row r="42" spans="1:33" x14ac:dyDescent="0.2">
      <c r="A42" s="17" t="s">
        <v>507</v>
      </c>
      <c r="B42" s="30">
        <v>1181078</v>
      </c>
      <c r="C42" s="23" t="s">
        <v>1067</v>
      </c>
      <c r="D42" s="30" t="s">
        <v>508</v>
      </c>
      <c r="E42" s="18" t="s">
        <v>153</v>
      </c>
      <c r="F42" s="24">
        <v>52505515.799999997</v>
      </c>
      <c r="G42" s="24">
        <v>27634482</v>
      </c>
      <c r="H42" s="18" t="s">
        <v>170</v>
      </c>
      <c r="I42" s="34" t="s">
        <v>170</v>
      </c>
      <c r="J42" s="18" t="s">
        <v>83</v>
      </c>
      <c r="L42" s="18" t="s">
        <v>509</v>
      </c>
      <c r="M42" s="18">
        <v>20191223</v>
      </c>
      <c r="N42" s="18" t="s">
        <v>98</v>
      </c>
      <c r="P42" s="18" t="s">
        <v>81</v>
      </c>
      <c r="R42" s="18" t="s">
        <v>81</v>
      </c>
      <c r="V42" s="18" t="s">
        <v>81</v>
      </c>
      <c r="AB42" s="19" t="s">
        <v>171</v>
      </c>
      <c r="AD42" s="36">
        <v>494387.5</v>
      </c>
      <c r="AE42" s="36">
        <v>2857580</v>
      </c>
      <c r="AF42" s="36">
        <v>3203.5</v>
      </c>
      <c r="AG42" s="23">
        <v>12</v>
      </c>
    </row>
    <row r="43" spans="1:33" x14ac:dyDescent="0.2">
      <c r="A43" s="17" t="s">
        <v>513</v>
      </c>
      <c r="B43" s="30">
        <v>1185500</v>
      </c>
      <c r="C43" s="23" t="s">
        <v>1067</v>
      </c>
      <c r="D43" s="30" t="s">
        <v>514</v>
      </c>
      <c r="E43" s="18" t="s">
        <v>515</v>
      </c>
      <c r="F43" s="24">
        <v>1858014.57</v>
      </c>
      <c r="G43" s="24">
        <v>185801457</v>
      </c>
      <c r="H43" s="18" t="s">
        <v>170</v>
      </c>
      <c r="I43" s="34" t="s">
        <v>170</v>
      </c>
      <c r="J43" s="18" t="s">
        <v>83</v>
      </c>
      <c r="L43" s="18" t="s">
        <v>72</v>
      </c>
      <c r="M43" s="18">
        <v>20220207</v>
      </c>
      <c r="V43" s="18" t="s">
        <v>81</v>
      </c>
      <c r="AB43" s="19" t="s">
        <v>356</v>
      </c>
      <c r="AD43" s="36">
        <v>45239978</v>
      </c>
      <c r="AE43" s="36">
        <v>1521773.5</v>
      </c>
      <c r="AF43" s="36">
        <v>2008</v>
      </c>
      <c r="AG43" s="23">
        <v>7</v>
      </c>
    </row>
    <row r="44" spans="1:33" x14ac:dyDescent="0.2">
      <c r="A44" s="17" t="s">
        <v>529</v>
      </c>
      <c r="B44" s="30">
        <v>1182480</v>
      </c>
      <c r="C44" s="23" t="s">
        <v>1067</v>
      </c>
      <c r="D44" s="30" t="s">
        <v>530</v>
      </c>
      <c r="E44" s="18" t="s">
        <v>531</v>
      </c>
      <c r="F44" s="24">
        <v>28814.5</v>
      </c>
      <c r="G44" s="24">
        <v>5762900</v>
      </c>
      <c r="H44" s="18" t="s">
        <v>170</v>
      </c>
      <c r="I44" s="34" t="s">
        <v>170</v>
      </c>
      <c r="J44" s="18" t="s">
        <v>67</v>
      </c>
      <c r="L44" s="18" t="s">
        <v>510</v>
      </c>
      <c r="M44" s="18">
        <v>20190313</v>
      </c>
      <c r="P44" s="18" t="s">
        <v>81</v>
      </c>
      <c r="V44" s="18" t="s">
        <v>81</v>
      </c>
    </row>
    <row r="45" spans="1:33" x14ac:dyDescent="0.2">
      <c r="A45" s="17" t="s">
        <v>532</v>
      </c>
      <c r="B45" s="30">
        <v>1183170</v>
      </c>
      <c r="C45" s="23" t="s">
        <v>1067</v>
      </c>
      <c r="D45" s="30" t="s">
        <v>533</v>
      </c>
      <c r="E45" s="18" t="s">
        <v>534</v>
      </c>
      <c r="F45" s="24">
        <v>400000</v>
      </c>
      <c r="G45" s="24">
        <v>4000000</v>
      </c>
      <c r="H45" s="18" t="s">
        <v>170</v>
      </c>
      <c r="I45" s="34" t="s">
        <v>170</v>
      </c>
      <c r="J45" s="18" t="s">
        <v>67</v>
      </c>
      <c r="L45" s="18" t="s">
        <v>510</v>
      </c>
      <c r="M45" s="18">
        <v>20190930</v>
      </c>
      <c r="P45" s="18" t="s">
        <v>81</v>
      </c>
      <c r="V45" s="18" t="s">
        <v>81</v>
      </c>
      <c r="AD45" s="36">
        <v>5000</v>
      </c>
      <c r="AE45" s="36">
        <v>350</v>
      </c>
      <c r="AF45" s="36">
        <v>1</v>
      </c>
      <c r="AG45" s="23">
        <v>1</v>
      </c>
    </row>
    <row r="46" spans="1:33" x14ac:dyDescent="0.2">
      <c r="A46" s="17" t="s">
        <v>535</v>
      </c>
      <c r="B46" s="30">
        <v>1183400</v>
      </c>
      <c r="C46" s="23" t="s">
        <v>1067</v>
      </c>
      <c r="D46" s="30" t="s">
        <v>536</v>
      </c>
      <c r="E46" s="18" t="s">
        <v>537</v>
      </c>
      <c r="F46" s="24">
        <v>133025.62</v>
      </c>
      <c r="G46" s="24">
        <v>6651281</v>
      </c>
      <c r="H46" s="18" t="s">
        <v>170</v>
      </c>
      <c r="I46" s="34" t="s">
        <v>170</v>
      </c>
      <c r="J46" s="18" t="s">
        <v>67</v>
      </c>
      <c r="L46" s="18" t="s">
        <v>510</v>
      </c>
      <c r="M46" s="18">
        <v>20210824</v>
      </c>
      <c r="P46" s="18" t="s">
        <v>81</v>
      </c>
      <c r="V46" s="18" t="s">
        <v>81</v>
      </c>
      <c r="AD46" s="36">
        <v>142000</v>
      </c>
      <c r="AE46" s="36">
        <v>11975</v>
      </c>
      <c r="AF46" s="36">
        <v>15.5</v>
      </c>
      <c r="AG46" s="23">
        <v>8</v>
      </c>
    </row>
    <row r="47" spans="1:33" x14ac:dyDescent="0.2">
      <c r="A47" s="17" t="s">
        <v>618</v>
      </c>
      <c r="B47" s="30">
        <v>1181435</v>
      </c>
      <c r="C47" s="23" t="s">
        <v>1067</v>
      </c>
      <c r="D47" s="30" t="s">
        <v>619</v>
      </c>
      <c r="E47" s="18" t="s">
        <v>620</v>
      </c>
      <c r="F47" s="24">
        <v>782627.7</v>
      </c>
      <c r="G47" s="24">
        <v>5217518</v>
      </c>
      <c r="H47" s="18" t="s">
        <v>170</v>
      </c>
      <c r="I47" s="34" t="s">
        <v>170</v>
      </c>
      <c r="J47" s="18" t="s">
        <v>67</v>
      </c>
      <c r="L47" s="18" t="s">
        <v>510</v>
      </c>
      <c r="M47" s="18">
        <v>20180921</v>
      </c>
      <c r="P47" s="18" t="s">
        <v>81</v>
      </c>
      <c r="V47" s="18" t="s">
        <v>81</v>
      </c>
    </row>
    <row r="48" spans="1:33" x14ac:dyDescent="0.2">
      <c r="A48" s="17" t="s">
        <v>773</v>
      </c>
      <c r="B48" s="30">
        <v>1184795</v>
      </c>
      <c r="C48" s="23" t="s">
        <v>1067</v>
      </c>
      <c r="D48" s="30" t="s">
        <v>774</v>
      </c>
      <c r="E48" s="18" t="s">
        <v>775</v>
      </c>
      <c r="F48" s="24">
        <v>13832376.66</v>
      </c>
      <c r="G48" s="24">
        <v>153693074</v>
      </c>
      <c r="H48" s="18" t="s">
        <v>170</v>
      </c>
      <c r="I48" s="34" t="s">
        <v>170</v>
      </c>
      <c r="J48" s="18" t="s">
        <v>123</v>
      </c>
      <c r="L48" s="18" t="s">
        <v>78</v>
      </c>
      <c r="M48" s="18">
        <v>20210428</v>
      </c>
      <c r="O48" s="18" t="s">
        <v>137</v>
      </c>
      <c r="V48" s="18" t="s">
        <v>81</v>
      </c>
      <c r="W48" s="18" t="s">
        <v>77</v>
      </c>
      <c r="X48" s="18" t="s">
        <v>201</v>
      </c>
      <c r="AD48" s="36">
        <v>18145594</v>
      </c>
      <c r="AE48" s="36">
        <v>3537483</v>
      </c>
      <c r="AF48" s="36">
        <v>4250.5</v>
      </c>
      <c r="AG48" s="23">
        <v>12</v>
      </c>
    </row>
    <row r="49" spans="1:33" x14ac:dyDescent="0.2">
      <c r="A49" s="17" t="s">
        <v>852</v>
      </c>
      <c r="B49" s="30">
        <v>1154680</v>
      </c>
      <c r="C49" s="23" t="s">
        <v>1067</v>
      </c>
      <c r="D49" s="30" t="s">
        <v>853</v>
      </c>
      <c r="E49" s="18" t="s">
        <v>854</v>
      </c>
      <c r="F49" s="24">
        <v>16713512.01</v>
      </c>
      <c r="G49" s="24">
        <v>42855159</v>
      </c>
      <c r="H49" s="18" t="s">
        <v>170</v>
      </c>
      <c r="I49" s="34" t="s">
        <v>170</v>
      </c>
      <c r="J49" s="18" t="s">
        <v>96</v>
      </c>
      <c r="L49" s="18" t="s">
        <v>512</v>
      </c>
      <c r="M49" s="18">
        <v>20220622</v>
      </c>
      <c r="P49" s="18" t="s">
        <v>81</v>
      </c>
      <c r="V49" s="18" t="s">
        <v>81</v>
      </c>
      <c r="Z49" s="18" t="s">
        <v>99</v>
      </c>
      <c r="AD49" s="36">
        <v>600013</v>
      </c>
      <c r="AE49" s="36">
        <v>259848.5</v>
      </c>
      <c r="AF49" s="36">
        <v>282</v>
      </c>
      <c r="AG49" s="23">
        <v>7</v>
      </c>
    </row>
    <row r="50" spans="1:33" x14ac:dyDescent="0.2">
      <c r="A50" s="17" t="s">
        <v>970</v>
      </c>
      <c r="B50" s="30">
        <v>1184290</v>
      </c>
      <c r="C50" s="23" t="s">
        <v>1067</v>
      </c>
      <c r="D50" s="30" t="s">
        <v>971</v>
      </c>
      <c r="E50" s="18" t="s">
        <v>972</v>
      </c>
      <c r="F50" s="24">
        <v>5940116.2000000002</v>
      </c>
      <c r="G50" s="24">
        <v>34941860</v>
      </c>
      <c r="H50" s="18" t="s">
        <v>170</v>
      </c>
      <c r="I50" s="34" t="s">
        <v>170</v>
      </c>
      <c r="J50" s="18" t="s">
        <v>83</v>
      </c>
      <c r="L50" s="18" t="s">
        <v>509</v>
      </c>
      <c r="M50" s="18">
        <v>20220714</v>
      </c>
      <c r="P50" s="18" t="s">
        <v>81</v>
      </c>
      <c r="V50" s="18" t="s">
        <v>81</v>
      </c>
      <c r="AB50" s="19" t="s">
        <v>356</v>
      </c>
      <c r="AD50" s="36">
        <v>1093722</v>
      </c>
      <c r="AE50" s="36">
        <v>192221.5</v>
      </c>
      <c r="AF50" s="36">
        <v>312</v>
      </c>
      <c r="AG50" s="23">
        <v>6</v>
      </c>
    </row>
    <row r="51" spans="1:33" x14ac:dyDescent="0.2">
      <c r="A51" s="17" t="s">
        <v>1018</v>
      </c>
      <c r="B51" s="30">
        <v>1141815</v>
      </c>
      <c r="C51" s="23" t="s">
        <v>1067</v>
      </c>
      <c r="D51" s="30" t="s">
        <v>1019</v>
      </c>
      <c r="E51" s="18" t="s">
        <v>1020</v>
      </c>
      <c r="F51" s="24">
        <v>2739579.46</v>
      </c>
      <c r="G51" s="24">
        <v>136978973</v>
      </c>
      <c r="H51" s="18" t="s">
        <v>170</v>
      </c>
      <c r="I51" s="34" t="s">
        <v>170</v>
      </c>
      <c r="J51" s="18" t="s">
        <v>96</v>
      </c>
      <c r="L51" s="18" t="s">
        <v>512</v>
      </c>
      <c r="M51" s="18">
        <v>20160310</v>
      </c>
      <c r="V51" s="18" t="s">
        <v>81</v>
      </c>
      <c r="Z51" s="18" t="s">
        <v>163</v>
      </c>
      <c r="AD51" s="36">
        <v>23496313.5</v>
      </c>
      <c r="AE51" s="36">
        <v>1094645.5</v>
      </c>
      <c r="AF51" s="36">
        <v>2856</v>
      </c>
      <c r="AG51" s="23">
        <v>12</v>
      </c>
    </row>
    <row r="52" spans="1:33" x14ac:dyDescent="0.2">
      <c r="A52" s="17" t="s">
        <v>1031</v>
      </c>
      <c r="B52" s="30">
        <v>1115369</v>
      </c>
      <c r="C52" s="23" t="s">
        <v>1067</v>
      </c>
      <c r="D52" s="30" t="s">
        <v>1032</v>
      </c>
      <c r="E52" s="18" t="s">
        <v>1033</v>
      </c>
      <c r="F52" s="24">
        <v>19705996.710000001</v>
      </c>
      <c r="G52" s="24">
        <v>145970346</v>
      </c>
      <c r="H52" s="18" t="s">
        <v>170</v>
      </c>
      <c r="I52" s="34" t="s">
        <v>170</v>
      </c>
      <c r="J52" s="18" t="s">
        <v>83</v>
      </c>
      <c r="K52" s="18" t="s">
        <v>104</v>
      </c>
      <c r="L52" s="18" t="s">
        <v>506</v>
      </c>
      <c r="M52" s="18">
        <v>20190319</v>
      </c>
      <c r="P52" s="18" t="s">
        <v>81</v>
      </c>
      <c r="V52" s="18" t="s">
        <v>81</v>
      </c>
      <c r="AB52" s="19" t="s">
        <v>171</v>
      </c>
      <c r="AD52" s="36">
        <v>25763662.5</v>
      </c>
      <c r="AE52" s="36">
        <v>7514434</v>
      </c>
      <c r="AF52" s="36">
        <v>6151.5</v>
      </c>
      <c r="AG52" s="23">
        <v>12</v>
      </c>
    </row>
    <row r="53" spans="1:33" x14ac:dyDescent="0.2">
      <c r="A53" s="17" t="s">
        <v>1034</v>
      </c>
      <c r="B53" s="30">
        <v>1185615</v>
      </c>
      <c r="C53" s="23" t="s">
        <v>1067</v>
      </c>
      <c r="D53" s="30" t="s">
        <v>1035</v>
      </c>
      <c r="E53" s="18" t="s">
        <v>1036</v>
      </c>
      <c r="F53" s="24">
        <v>22606162.02</v>
      </c>
      <c r="G53" s="24">
        <v>125589789</v>
      </c>
      <c r="H53" s="18" t="s">
        <v>170</v>
      </c>
      <c r="I53" s="34" t="s">
        <v>170</v>
      </c>
      <c r="J53" s="18" t="s">
        <v>83</v>
      </c>
      <c r="K53" s="18" t="s">
        <v>86</v>
      </c>
      <c r="L53" s="18" t="s">
        <v>72</v>
      </c>
      <c r="M53" s="18">
        <v>20211130</v>
      </c>
      <c r="V53" s="18" t="s">
        <v>81</v>
      </c>
      <c r="AB53" s="19" t="s">
        <v>237</v>
      </c>
      <c r="AD53" s="36">
        <v>17911397</v>
      </c>
      <c r="AE53" s="36">
        <v>18017271.5</v>
      </c>
      <c r="AF53" s="36">
        <v>11918</v>
      </c>
      <c r="AG53" s="23">
        <v>12</v>
      </c>
    </row>
    <row r="54" spans="1:33" x14ac:dyDescent="0.2">
      <c r="A54" s="17" t="s">
        <v>1064</v>
      </c>
      <c r="B54" s="30">
        <v>1167685</v>
      </c>
      <c r="C54" s="23" t="s">
        <v>1067</v>
      </c>
      <c r="D54" s="30" t="s">
        <v>1065</v>
      </c>
      <c r="E54" s="18" t="s">
        <v>1066</v>
      </c>
      <c r="F54" s="24">
        <v>17014113.899999999</v>
      </c>
      <c r="G54" s="24">
        <v>97223508</v>
      </c>
      <c r="H54" s="18" t="s">
        <v>170</v>
      </c>
      <c r="I54" s="34" t="s">
        <v>170</v>
      </c>
      <c r="J54" s="18" t="s">
        <v>83</v>
      </c>
      <c r="L54" s="18" t="s">
        <v>506</v>
      </c>
      <c r="M54" s="18">
        <v>20190903</v>
      </c>
      <c r="P54" s="18" t="s">
        <v>81</v>
      </c>
      <c r="V54" s="18" t="s">
        <v>81</v>
      </c>
      <c r="AB54" s="19" t="s">
        <v>356</v>
      </c>
      <c r="AD54" s="36">
        <v>13760796</v>
      </c>
      <c r="AE54" s="36">
        <v>5606139.5</v>
      </c>
      <c r="AF54" s="36">
        <v>5086.5</v>
      </c>
      <c r="AG54" s="23">
        <v>12</v>
      </c>
    </row>
    <row r="55" spans="1:33" x14ac:dyDescent="0.2">
      <c r="A55" s="17" t="s">
        <v>551</v>
      </c>
      <c r="B55" s="30">
        <v>1023320</v>
      </c>
      <c r="C55" s="23" t="s">
        <v>1067</v>
      </c>
      <c r="D55" s="30" t="s">
        <v>552</v>
      </c>
      <c r="E55" s="18" t="s">
        <v>553</v>
      </c>
      <c r="F55" s="24">
        <v>728160.71499999997</v>
      </c>
      <c r="G55" s="24">
        <v>145632143</v>
      </c>
      <c r="H55" s="18" t="s">
        <v>215</v>
      </c>
      <c r="I55" s="34" t="s">
        <v>71</v>
      </c>
      <c r="J55" s="18" t="s">
        <v>91</v>
      </c>
      <c r="L55" s="18" t="s">
        <v>512</v>
      </c>
      <c r="M55" s="18">
        <v>20060410</v>
      </c>
      <c r="N55" s="18" t="s">
        <v>165</v>
      </c>
      <c r="AD55" s="36">
        <v>2179526.5</v>
      </c>
      <c r="AE55" s="36">
        <v>41229</v>
      </c>
      <c r="AF55" s="36">
        <v>179</v>
      </c>
      <c r="AG55" s="23">
        <v>6</v>
      </c>
    </row>
    <row r="56" spans="1:33" x14ac:dyDescent="0.2">
      <c r="A56" s="17" t="s">
        <v>608</v>
      </c>
      <c r="B56" s="30">
        <v>1186720</v>
      </c>
      <c r="C56" s="23" t="s">
        <v>1067</v>
      </c>
      <c r="D56" s="30" t="s">
        <v>609</v>
      </c>
      <c r="E56" s="18" t="s">
        <v>610</v>
      </c>
      <c r="F56" s="24">
        <v>212100002.09999999</v>
      </c>
      <c r="G56" s="24">
        <v>101000001</v>
      </c>
      <c r="H56" s="18" t="s">
        <v>173</v>
      </c>
      <c r="I56" s="34" t="s">
        <v>71</v>
      </c>
      <c r="J56" s="18" t="s">
        <v>91</v>
      </c>
      <c r="L56" s="18" t="s">
        <v>78</v>
      </c>
      <c r="M56" s="18">
        <v>20220721</v>
      </c>
      <c r="O56" s="18" t="s">
        <v>113</v>
      </c>
      <c r="AD56" s="36">
        <v>1679395</v>
      </c>
      <c r="AE56" s="36">
        <v>2919778</v>
      </c>
      <c r="AF56" s="36">
        <v>1224</v>
      </c>
      <c r="AG56" s="23">
        <v>6</v>
      </c>
    </row>
    <row r="57" spans="1:33" x14ac:dyDescent="0.2">
      <c r="A57" s="17" t="s">
        <v>676</v>
      </c>
      <c r="B57" s="30">
        <v>1163465</v>
      </c>
      <c r="C57" s="23" t="s">
        <v>1067</v>
      </c>
      <c r="D57" s="30" t="s">
        <v>677</v>
      </c>
      <c r="E57" s="18" t="s">
        <v>678</v>
      </c>
      <c r="F57" s="24">
        <v>1110234.385</v>
      </c>
      <c r="G57" s="24">
        <v>17080529</v>
      </c>
      <c r="H57" s="18" t="s">
        <v>679</v>
      </c>
      <c r="I57" s="34" t="s">
        <v>71</v>
      </c>
      <c r="J57" s="18" t="s">
        <v>96</v>
      </c>
      <c r="L57" s="18" t="s">
        <v>509</v>
      </c>
      <c r="M57" s="18">
        <v>20131216</v>
      </c>
      <c r="P57" s="18" t="s">
        <v>81</v>
      </c>
      <c r="Z57" s="18" t="s">
        <v>587</v>
      </c>
      <c r="AD57" s="36">
        <v>278091</v>
      </c>
      <c r="AE57" s="36">
        <v>22116.5</v>
      </c>
      <c r="AF57" s="36">
        <v>1041</v>
      </c>
      <c r="AG57" s="23">
        <v>10</v>
      </c>
    </row>
    <row r="58" spans="1:33" x14ac:dyDescent="0.2">
      <c r="A58" s="17" t="s">
        <v>689</v>
      </c>
      <c r="B58" s="30">
        <v>1160860</v>
      </c>
      <c r="C58" s="23" t="s">
        <v>1067</v>
      </c>
      <c r="D58" s="30" t="s">
        <v>690</v>
      </c>
      <c r="E58" s="18" t="s">
        <v>691</v>
      </c>
      <c r="F58" s="24">
        <v>21258653.280000001</v>
      </c>
      <c r="G58" s="24">
        <v>177155444</v>
      </c>
      <c r="H58" s="18" t="s">
        <v>408</v>
      </c>
      <c r="I58" s="34" t="s">
        <v>71</v>
      </c>
      <c r="J58" s="18" t="s">
        <v>91</v>
      </c>
      <c r="L58" s="18" t="s">
        <v>506</v>
      </c>
      <c r="M58" s="18">
        <v>20210714</v>
      </c>
      <c r="P58" s="18" t="s">
        <v>81</v>
      </c>
      <c r="AD58" s="36">
        <v>3486525</v>
      </c>
      <c r="AE58" s="36">
        <v>594090.5</v>
      </c>
      <c r="AF58" s="36">
        <v>477.5</v>
      </c>
      <c r="AG58" s="23">
        <v>12</v>
      </c>
    </row>
    <row r="59" spans="1:33" x14ac:dyDescent="0.2">
      <c r="A59" s="17" t="s">
        <v>732</v>
      </c>
      <c r="B59" s="30">
        <v>1185760</v>
      </c>
      <c r="C59" s="23" t="s">
        <v>1067</v>
      </c>
      <c r="D59" s="30" t="s">
        <v>733</v>
      </c>
      <c r="E59" s="18" t="s">
        <v>734</v>
      </c>
      <c r="F59" s="24">
        <v>186039.03</v>
      </c>
      <c r="G59" s="24">
        <v>6201301</v>
      </c>
      <c r="H59" s="18" t="s">
        <v>735</v>
      </c>
      <c r="I59" s="34" t="s">
        <v>71</v>
      </c>
      <c r="J59" s="18" t="s">
        <v>67</v>
      </c>
      <c r="L59" s="18" t="s">
        <v>510</v>
      </c>
      <c r="M59" s="18">
        <v>20211224</v>
      </c>
      <c r="P59" s="18" t="s">
        <v>81</v>
      </c>
      <c r="AD59" s="36">
        <v>474543</v>
      </c>
      <c r="AE59" s="36">
        <v>38858</v>
      </c>
      <c r="AF59" s="36">
        <v>47</v>
      </c>
      <c r="AG59" s="23">
        <v>11</v>
      </c>
    </row>
    <row r="60" spans="1:33" x14ac:dyDescent="0.2">
      <c r="A60" s="17" t="s">
        <v>779</v>
      </c>
      <c r="B60" s="30">
        <v>1174675</v>
      </c>
      <c r="C60" s="23" t="s">
        <v>1067</v>
      </c>
      <c r="D60" s="30" t="s">
        <v>780</v>
      </c>
      <c r="E60" s="18" t="s">
        <v>781</v>
      </c>
      <c r="F60" s="24">
        <v>45971799.649999999</v>
      </c>
      <c r="G60" s="24">
        <v>131347999</v>
      </c>
      <c r="H60" s="18" t="s">
        <v>782</v>
      </c>
      <c r="I60" s="34" t="s">
        <v>71</v>
      </c>
      <c r="J60" s="18" t="s">
        <v>83</v>
      </c>
      <c r="L60" s="18" t="s">
        <v>72</v>
      </c>
      <c r="M60" s="18">
        <v>20150702</v>
      </c>
      <c r="V60" s="18" t="s">
        <v>81</v>
      </c>
      <c r="AB60" s="19" t="s">
        <v>356</v>
      </c>
      <c r="AD60" s="36">
        <v>2579699.5</v>
      </c>
      <c r="AE60" s="36">
        <v>1100238</v>
      </c>
      <c r="AF60" s="36">
        <v>995</v>
      </c>
      <c r="AG60" s="23">
        <v>12</v>
      </c>
    </row>
    <row r="61" spans="1:33" x14ac:dyDescent="0.2">
      <c r="A61" s="17" t="s">
        <v>797</v>
      </c>
      <c r="B61" s="30">
        <v>39153</v>
      </c>
      <c r="C61" s="23" t="s">
        <v>1067</v>
      </c>
      <c r="D61" s="30" t="s">
        <v>798</v>
      </c>
      <c r="E61" s="18" t="s">
        <v>492</v>
      </c>
      <c r="F61" s="24">
        <v>360807295.19999999</v>
      </c>
      <c r="G61" s="24">
        <v>27333886</v>
      </c>
      <c r="H61" s="18" t="s">
        <v>92</v>
      </c>
      <c r="I61" s="34" t="s">
        <v>71</v>
      </c>
      <c r="J61" s="18" t="s">
        <v>91</v>
      </c>
      <c r="O61" s="18" t="s">
        <v>113</v>
      </c>
      <c r="Q61" s="18" t="s">
        <v>81</v>
      </c>
      <c r="AD61" s="36">
        <v>2129556.5</v>
      </c>
      <c r="AE61" s="36">
        <v>30375612</v>
      </c>
      <c r="AF61" s="36">
        <v>4584.5</v>
      </c>
      <c r="AG61" s="23">
        <v>12</v>
      </c>
    </row>
    <row r="62" spans="1:33" x14ac:dyDescent="0.2">
      <c r="A62" s="17" t="s">
        <v>824</v>
      </c>
      <c r="B62" s="30">
        <v>1118204</v>
      </c>
      <c r="C62" s="23" t="s">
        <v>1067</v>
      </c>
      <c r="D62" s="30" t="s">
        <v>825</v>
      </c>
      <c r="E62" s="18" t="s">
        <v>826</v>
      </c>
      <c r="F62" s="24">
        <v>42611580.439999998</v>
      </c>
      <c r="G62" s="24">
        <v>163890694</v>
      </c>
      <c r="H62" s="18" t="s">
        <v>408</v>
      </c>
      <c r="I62" s="34" t="s">
        <v>71</v>
      </c>
      <c r="J62" s="18" t="s">
        <v>91</v>
      </c>
      <c r="L62" s="18" t="s">
        <v>506</v>
      </c>
      <c r="M62" s="18">
        <v>20110525</v>
      </c>
      <c r="P62" s="18" t="s">
        <v>81</v>
      </c>
      <c r="AD62" s="36">
        <v>1047639.5</v>
      </c>
      <c r="AE62" s="36">
        <v>262511.5</v>
      </c>
      <c r="AF62" s="36">
        <v>188</v>
      </c>
      <c r="AG62" s="23">
        <v>12</v>
      </c>
    </row>
    <row r="63" spans="1:33" x14ac:dyDescent="0.2">
      <c r="A63" s="17" t="s">
        <v>865</v>
      </c>
      <c r="B63" s="30">
        <v>1095034</v>
      </c>
      <c r="C63" s="23" t="s">
        <v>1067</v>
      </c>
      <c r="D63" s="30" t="s">
        <v>866</v>
      </c>
      <c r="E63" s="18" t="s">
        <v>867</v>
      </c>
      <c r="F63" s="24">
        <v>170518361.31999999</v>
      </c>
      <c r="G63" s="24">
        <v>36358028</v>
      </c>
      <c r="H63" s="18" t="s">
        <v>679</v>
      </c>
      <c r="I63" s="34" t="s">
        <v>71</v>
      </c>
      <c r="J63" s="18" t="s">
        <v>101</v>
      </c>
      <c r="AD63" s="36">
        <v>1798494.5</v>
      </c>
      <c r="AE63" s="36">
        <v>9020668.5</v>
      </c>
      <c r="AF63" s="36">
        <v>3539</v>
      </c>
      <c r="AG63" s="23">
        <v>12</v>
      </c>
    </row>
    <row r="64" spans="1:33" x14ac:dyDescent="0.2">
      <c r="A64" s="17" t="s">
        <v>871</v>
      </c>
      <c r="B64" s="30">
        <v>1108787</v>
      </c>
      <c r="C64" s="23" t="s">
        <v>1067</v>
      </c>
      <c r="D64" s="30" t="s">
        <v>872</v>
      </c>
      <c r="E64" s="18" t="s">
        <v>873</v>
      </c>
      <c r="F64" s="24">
        <v>6998496.6150000002</v>
      </c>
      <c r="G64" s="24">
        <v>466566441</v>
      </c>
      <c r="H64" s="18" t="s">
        <v>408</v>
      </c>
      <c r="I64" s="34" t="s">
        <v>71</v>
      </c>
      <c r="J64" s="18" t="s">
        <v>91</v>
      </c>
      <c r="L64" s="18" t="s">
        <v>512</v>
      </c>
      <c r="M64" s="18">
        <v>20190724</v>
      </c>
      <c r="P64" s="18" t="s">
        <v>81</v>
      </c>
      <c r="AD64" s="36">
        <v>28202689.5</v>
      </c>
      <c r="AE64" s="36">
        <v>543373</v>
      </c>
      <c r="AF64" s="36">
        <v>1027</v>
      </c>
      <c r="AG64" s="23">
        <v>12</v>
      </c>
    </row>
    <row r="65" spans="1:33" x14ac:dyDescent="0.2">
      <c r="A65" s="17" t="s">
        <v>884</v>
      </c>
      <c r="B65" s="30">
        <v>1170280</v>
      </c>
      <c r="C65" s="23" t="s">
        <v>1067</v>
      </c>
      <c r="D65" s="30" t="s">
        <v>885</v>
      </c>
      <c r="E65" s="18" t="s">
        <v>886</v>
      </c>
      <c r="F65" s="24">
        <v>37858421.119999997</v>
      </c>
      <c r="G65" s="24">
        <v>12453428</v>
      </c>
      <c r="H65" s="18" t="s">
        <v>679</v>
      </c>
      <c r="I65" s="34" t="s">
        <v>71</v>
      </c>
      <c r="J65" s="18" t="s">
        <v>101</v>
      </c>
      <c r="L65" s="18" t="s">
        <v>78</v>
      </c>
      <c r="M65" s="18">
        <v>20140724</v>
      </c>
      <c r="R65" s="18" t="s">
        <v>81</v>
      </c>
      <c r="AD65" s="36">
        <v>474207.5</v>
      </c>
      <c r="AE65" s="36">
        <v>1510620.5</v>
      </c>
      <c r="AF65" s="36">
        <v>1040.5</v>
      </c>
      <c r="AG65" s="23">
        <v>12</v>
      </c>
    </row>
    <row r="66" spans="1:33" x14ac:dyDescent="0.2">
      <c r="A66" s="17" t="s">
        <v>929</v>
      </c>
      <c r="B66" s="30">
        <v>1180375</v>
      </c>
      <c r="C66" s="23" t="s">
        <v>1067</v>
      </c>
      <c r="D66" s="30" t="s">
        <v>930</v>
      </c>
      <c r="E66" s="18" t="s">
        <v>931</v>
      </c>
      <c r="F66" s="24">
        <v>78089141.900000006</v>
      </c>
      <c r="G66" s="24">
        <v>70990129</v>
      </c>
      <c r="H66" s="18" t="s">
        <v>679</v>
      </c>
      <c r="I66" s="34" t="s">
        <v>71</v>
      </c>
      <c r="J66" s="18" t="s">
        <v>91</v>
      </c>
      <c r="L66" s="18" t="s">
        <v>72</v>
      </c>
      <c r="M66" s="18">
        <v>20171222</v>
      </c>
      <c r="O66" s="18" t="s">
        <v>113</v>
      </c>
      <c r="AD66" s="36">
        <v>5078510.5</v>
      </c>
      <c r="AE66" s="36">
        <v>5808033</v>
      </c>
      <c r="AF66" s="36">
        <v>3350</v>
      </c>
      <c r="AG66" s="23">
        <v>12</v>
      </c>
    </row>
    <row r="67" spans="1:33" x14ac:dyDescent="0.2">
      <c r="A67" s="17" t="s">
        <v>940</v>
      </c>
      <c r="B67" s="30">
        <v>1146075</v>
      </c>
      <c r="C67" s="23" t="s">
        <v>1067</v>
      </c>
      <c r="D67" s="30" t="s">
        <v>941</v>
      </c>
      <c r="E67" s="18" t="s">
        <v>942</v>
      </c>
      <c r="F67" s="24">
        <v>140318988.38999999</v>
      </c>
      <c r="G67" s="24">
        <v>346466638</v>
      </c>
      <c r="H67" s="18" t="s">
        <v>105</v>
      </c>
      <c r="I67" s="34" t="s">
        <v>71</v>
      </c>
      <c r="J67" s="18" t="s">
        <v>91</v>
      </c>
      <c r="L67" s="18" t="s">
        <v>509</v>
      </c>
      <c r="M67" s="18">
        <v>20120416</v>
      </c>
      <c r="N67" s="18" t="s">
        <v>688</v>
      </c>
      <c r="P67" s="18" t="s">
        <v>81</v>
      </c>
      <c r="Q67" s="18" t="s">
        <v>81</v>
      </c>
      <c r="AD67" s="36">
        <v>97663131.5</v>
      </c>
      <c r="AE67" s="36">
        <v>39965599.5</v>
      </c>
      <c r="AF67" s="36">
        <v>32265.5</v>
      </c>
      <c r="AG67" s="23">
        <v>12</v>
      </c>
    </row>
    <row r="68" spans="1:33" x14ac:dyDescent="0.2">
      <c r="A68" s="17" t="s">
        <v>946</v>
      </c>
      <c r="B68" s="30">
        <v>1152880</v>
      </c>
      <c r="C68" s="23" t="s">
        <v>1067</v>
      </c>
      <c r="D68" s="30" t="s">
        <v>947</v>
      </c>
      <c r="E68" s="18" t="s">
        <v>948</v>
      </c>
      <c r="F68" s="24">
        <v>3987358399.3600001</v>
      </c>
      <c r="G68" s="24">
        <v>104710042</v>
      </c>
      <c r="H68" s="18" t="s">
        <v>173</v>
      </c>
      <c r="I68" s="34" t="s">
        <v>71</v>
      </c>
      <c r="J68" s="18" t="s">
        <v>91</v>
      </c>
      <c r="L68" s="18" t="s">
        <v>506</v>
      </c>
      <c r="M68" s="18">
        <v>20180509</v>
      </c>
      <c r="N68" s="18" t="s">
        <v>98</v>
      </c>
      <c r="P68" s="18" t="s">
        <v>81</v>
      </c>
      <c r="Q68" s="18" t="s">
        <v>81</v>
      </c>
      <c r="AD68" s="36">
        <v>9316458</v>
      </c>
      <c r="AE68" s="36">
        <v>254837495.5</v>
      </c>
      <c r="AF68" s="36">
        <v>66070</v>
      </c>
      <c r="AG68" s="23">
        <v>12</v>
      </c>
    </row>
    <row r="69" spans="1:33" x14ac:dyDescent="0.2">
      <c r="A69" s="17" t="s">
        <v>979</v>
      </c>
      <c r="B69" s="30">
        <v>1180601</v>
      </c>
      <c r="C69" s="23" t="s">
        <v>1067</v>
      </c>
      <c r="D69" s="30" t="s">
        <v>980</v>
      </c>
      <c r="E69" s="18" t="s">
        <v>981</v>
      </c>
      <c r="F69" s="24">
        <v>85919352.420000002</v>
      </c>
      <c r="G69" s="24">
        <v>116107233</v>
      </c>
      <c r="H69" s="18" t="s">
        <v>220</v>
      </c>
      <c r="I69" s="34" t="s">
        <v>71</v>
      </c>
      <c r="J69" s="18" t="s">
        <v>101</v>
      </c>
      <c r="L69" s="18" t="s">
        <v>505</v>
      </c>
      <c r="M69" s="18">
        <v>20180326</v>
      </c>
      <c r="AD69" s="36">
        <v>3010617</v>
      </c>
      <c r="AE69" s="36">
        <v>2534586</v>
      </c>
      <c r="AF69" s="36">
        <v>1720.5</v>
      </c>
      <c r="AG69" s="23">
        <v>12</v>
      </c>
    </row>
    <row r="70" spans="1:33" x14ac:dyDescent="0.2">
      <c r="A70" s="17" t="s">
        <v>1028</v>
      </c>
      <c r="B70" s="30">
        <v>1182280</v>
      </c>
      <c r="C70" s="23" t="s">
        <v>1067</v>
      </c>
      <c r="D70" s="30" t="s">
        <v>1029</v>
      </c>
      <c r="E70" s="18" t="s">
        <v>1030</v>
      </c>
      <c r="F70" s="24">
        <v>140540964.66</v>
      </c>
      <c r="G70" s="24">
        <v>44758269</v>
      </c>
      <c r="H70" s="18" t="s">
        <v>220</v>
      </c>
      <c r="I70" s="34" t="s">
        <v>71</v>
      </c>
      <c r="J70" s="18" t="s">
        <v>91</v>
      </c>
      <c r="L70" s="18" t="s">
        <v>509</v>
      </c>
      <c r="M70" s="18">
        <v>20200525</v>
      </c>
      <c r="N70" s="18" t="s">
        <v>98</v>
      </c>
      <c r="P70" s="18" t="s">
        <v>81</v>
      </c>
      <c r="Q70" s="18" t="s">
        <v>81</v>
      </c>
      <c r="AD70" s="36">
        <v>2919946.5</v>
      </c>
      <c r="AE70" s="36">
        <v>9888660.5</v>
      </c>
      <c r="AF70" s="36">
        <v>5697</v>
      </c>
      <c r="AG70" s="23">
        <v>12</v>
      </c>
    </row>
    <row r="71" spans="1:33" x14ac:dyDescent="0.2">
      <c r="A71" s="17" t="s">
        <v>593</v>
      </c>
      <c r="B71" s="30">
        <v>1139625</v>
      </c>
      <c r="C71" s="23" t="s">
        <v>1067</v>
      </c>
      <c r="D71" s="30" t="s">
        <v>594</v>
      </c>
      <c r="E71" s="18" t="s">
        <v>595</v>
      </c>
      <c r="F71" s="24">
        <v>1795900.06</v>
      </c>
      <c r="G71" s="24">
        <v>89795003</v>
      </c>
      <c r="H71" s="18" t="s">
        <v>73</v>
      </c>
      <c r="I71" s="34" t="s">
        <v>142</v>
      </c>
      <c r="J71" s="18" t="s">
        <v>83</v>
      </c>
      <c r="K71" s="18" t="s">
        <v>86</v>
      </c>
      <c r="L71" s="18" t="s">
        <v>509</v>
      </c>
      <c r="M71" s="18">
        <v>20130501</v>
      </c>
      <c r="O71" s="18" t="s">
        <v>137</v>
      </c>
      <c r="P71" s="18" t="s">
        <v>81</v>
      </c>
      <c r="AB71" s="19" t="s">
        <v>356</v>
      </c>
      <c r="AD71" s="36">
        <v>5869071.5</v>
      </c>
      <c r="AE71" s="36">
        <v>671556</v>
      </c>
      <c r="AF71" s="36">
        <v>407</v>
      </c>
      <c r="AG71" s="23">
        <v>12</v>
      </c>
    </row>
    <row r="72" spans="1:33" x14ac:dyDescent="0.2">
      <c r="A72" s="17" t="s">
        <v>604</v>
      </c>
      <c r="B72" s="30">
        <v>1186300</v>
      </c>
      <c r="C72" s="23" t="s">
        <v>1067</v>
      </c>
      <c r="D72" s="30" t="s">
        <v>605</v>
      </c>
      <c r="E72" s="18" t="s">
        <v>606</v>
      </c>
      <c r="F72" s="24">
        <v>42967038.289999999</v>
      </c>
      <c r="G72" s="24">
        <v>390609439</v>
      </c>
      <c r="H72" s="18" t="s">
        <v>607</v>
      </c>
      <c r="I72" s="34" t="s">
        <v>142</v>
      </c>
      <c r="J72" s="18" t="s">
        <v>91</v>
      </c>
      <c r="L72" s="18" t="s">
        <v>72</v>
      </c>
      <c r="M72" s="18">
        <v>20221110</v>
      </c>
      <c r="N72" s="18" t="s">
        <v>103</v>
      </c>
      <c r="AD72" s="36">
        <v>24560</v>
      </c>
      <c r="AE72" s="36">
        <v>3102</v>
      </c>
      <c r="AF72" s="36">
        <v>20</v>
      </c>
      <c r="AG72" s="23">
        <v>1</v>
      </c>
    </row>
    <row r="73" spans="1:33" x14ac:dyDescent="0.2">
      <c r="A73" s="17" t="s">
        <v>670</v>
      </c>
      <c r="B73" s="30">
        <v>1139180</v>
      </c>
      <c r="C73" s="23" t="s">
        <v>1067</v>
      </c>
      <c r="D73" s="30" t="s">
        <v>671</v>
      </c>
      <c r="E73" s="18" t="s">
        <v>672</v>
      </c>
      <c r="F73" s="24">
        <v>133722024.36</v>
      </c>
      <c r="G73" s="24">
        <v>207320968</v>
      </c>
      <c r="H73" s="18" t="s">
        <v>144</v>
      </c>
      <c r="I73" s="34" t="s">
        <v>142</v>
      </c>
      <c r="J73" s="18" t="s">
        <v>91</v>
      </c>
      <c r="L73" s="18" t="s">
        <v>509</v>
      </c>
      <c r="M73" s="18">
        <v>20130111</v>
      </c>
      <c r="O73" s="18" t="s">
        <v>137</v>
      </c>
      <c r="P73" s="18" t="s">
        <v>81</v>
      </c>
      <c r="Q73" s="18" t="s">
        <v>81</v>
      </c>
      <c r="R73" s="18" t="s">
        <v>81</v>
      </c>
      <c r="AD73" s="36">
        <v>102067925</v>
      </c>
      <c r="AE73" s="36">
        <v>184167552</v>
      </c>
      <c r="AF73" s="36">
        <v>119988.5</v>
      </c>
      <c r="AG73" s="23">
        <v>12</v>
      </c>
    </row>
    <row r="74" spans="1:33" x14ac:dyDescent="0.2">
      <c r="A74" s="17" t="s">
        <v>680</v>
      </c>
      <c r="B74" s="30">
        <v>1182545</v>
      </c>
      <c r="C74" s="23" t="s">
        <v>1067</v>
      </c>
      <c r="D74" s="30" t="s">
        <v>681</v>
      </c>
      <c r="E74" s="18" t="s">
        <v>682</v>
      </c>
      <c r="F74" s="24">
        <v>25028198.879999999</v>
      </c>
      <c r="G74" s="24">
        <v>72545504</v>
      </c>
      <c r="H74" s="18" t="s">
        <v>683</v>
      </c>
      <c r="I74" s="34" t="s">
        <v>142</v>
      </c>
      <c r="J74" s="18" t="s">
        <v>74</v>
      </c>
      <c r="K74" s="18" t="s">
        <v>288</v>
      </c>
      <c r="L74" s="18" t="s">
        <v>509</v>
      </c>
      <c r="M74" s="18">
        <v>20200817</v>
      </c>
      <c r="O74" s="18" t="s">
        <v>113</v>
      </c>
      <c r="P74" s="18" t="s">
        <v>81</v>
      </c>
      <c r="Y74" s="18" t="s">
        <v>75</v>
      </c>
      <c r="AD74" s="36">
        <v>18224811.5</v>
      </c>
      <c r="AE74" s="36">
        <v>13425163</v>
      </c>
      <c r="AF74" s="36">
        <v>12795.5</v>
      </c>
      <c r="AG74" s="23">
        <v>12</v>
      </c>
    </row>
    <row r="75" spans="1:33" x14ac:dyDescent="0.2">
      <c r="A75" s="17" t="s">
        <v>684</v>
      </c>
      <c r="B75" s="30">
        <v>37598</v>
      </c>
      <c r="C75" s="23" t="s">
        <v>1067</v>
      </c>
      <c r="D75" s="30" t="s">
        <v>685</v>
      </c>
      <c r="E75" s="18" t="s">
        <v>686</v>
      </c>
      <c r="F75" s="24">
        <v>135765165.25</v>
      </c>
      <c r="G75" s="24">
        <v>1044347425</v>
      </c>
      <c r="H75" s="18" t="s">
        <v>474</v>
      </c>
      <c r="I75" s="34" t="s">
        <v>142</v>
      </c>
      <c r="J75" s="18" t="s">
        <v>101</v>
      </c>
      <c r="L75" s="18" t="s">
        <v>512</v>
      </c>
      <c r="M75" s="18">
        <v>20050413</v>
      </c>
      <c r="N75" s="18" t="s">
        <v>687</v>
      </c>
      <c r="Q75" s="18" t="s">
        <v>81</v>
      </c>
      <c r="AD75" s="36">
        <v>96558999</v>
      </c>
      <c r="AE75" s="36">
        <v>14209500.5</v>
      </c>
      <c r="AF75" s="36">
        <v>7060</v>
      </c>
      <c r="AG75" s="23">
        <v>12</v>
      </c>
    </row>
    <row r="76" spans="1:33" x14ac:dyDescent="0.2">
      <c r="A76" s="17" t="s">
        <v>700</v>
      </c>
      <c r="B76" s="30">
        <v>1180667</v>
      </c>
      <c r="C76" s="23" t="s">
        <v>1067</v>
      </c>
      <c r="D76" s="30" t="s">
        <v>701</v>
      </c>
      <c r="E76" s="18" t="s">
        <v>702</v>
      </c>
      <c r="F76" s="24">
        <v>300193591.5</v>
      </c>
      <c r="G76" s="24">
        <v>1000645305</v>
      </c>
      <c r="H76" s="18" t="s">
        <v>355</v>
      </c>
      <c r="I76" s="34" t="s">
        <v>142</v>
      </c>
      <c r="J76" s="18" t="s">
        <v>91</v>
      </c>
      <c r="L76" s="18" t="s">
        <v>505</v>
      </c>
      <c r="M76" s="18">
        <v>20180201</v>
      </c>
      <c r="Q76" s="18" t="s">
        <v>81</v>
      </c>
      <c r="AD76" s="36">
        <v>55423546.5</v>
      </c>
      <c r="AE76" s="36">
        <v>10730431</v>
      </c>
      <c r="AF76" s="36">
        <v>2584.5</v>
      </c>
      <c r="AG76" s="23">
        <v>12</v>
      </c>
    </row>
    <row r="77" spans="1:33" x14ac:dyDescent="0.2">
      <c r="A77" s="17" t="s">
        <v>703</v>
      </c>
      <c r="B77" s="30">
        <v>1175185</v>
      </c>
      <c r="C77" s="23" t="s">
        <v>1067</v>
      </c>
      <c r="D77" s="30" t="s">
        <v>704</v>
      </c>
      <c r="E77" s="18" t="s">
        <v>705</v>
      </c>
      <c r="F77" s="24">
        <v>11899449.555</v>
      </c>
      <c r="G77" s="24">
        <v>113328091</v>
      </c>
      <c r="H77" s="18" t="s">
        <v>289</v>
      </c>
      <c r="I77" s="34" t="s">
        <v>142</v>
      </c>
      <c r="J77" s="18" t="s">
        <v>123</v>
      </c>
      <c r="L77" s="18" t="s">
        <v>509</v>
      </c>
      <c r="M77" s="18">
        <v>20180327</v>
      </c>
      <c r="P77" s="18" t="s">
        <v>81</v>
      </c>
      <c r="W77" s="18" t="s">
        <v>77</v>
      </c>
      <c r="X77" s="18" t="s">
        <v>164</v>
      </c>
      <c r="AD77" s="36">
        <v>3344488</v>
      </c>
      <c r="AE77" s="36">
        <v>296935</v>
      </c>
      <c r="AF77" s="36">
        <v>540.5</v>
      </c>
      <c r="AG77" s="23">
        <v>12</v>
      </c>
    </row>
    <row r="78" spans="1:33" x14ac:dyDescent="0.2">
      <c r="A78" s="17" t="s">
        <v>709</v>
      </c>
      <c r="B78" s="30">
        <v>28597</v>
      </c>
      <c r="C78" s="23" t="s">
        <v>1067</v>
      </c>
      <c r="D78" s="30" t="s">
        <v>710</v>
      </c>
      <c r="E78" s="18" t="s">
        <v>711</v>
      </c>
      <c r="F78" s="24">
        <v>7346411.8700000001</v>
      </c>
      <c r="G78" s="24">
        <v>104948741</v>
      </c>
      <c r="H78" s="18" t="s">
        <v>73</v>
      </c>
      <c r="I78" s="34" t="s">
        <v>142</v>
      </c>
      <c r="J78" s="18" t="s">
        <v>83</v>
      </c>
      <c r="K78" s="18" t="s">
        <v>86</v>
      </c>
      <c r="L78" s="18" t="s">
        <v>586</v>
      </c>
      <c r="M78" s="18">
        <v>20181030</v>
      </c>
      <c r="AB78" s="19" t="s">
        <v>237</v>
      </c>
      <c r="AD78" s="36">
        <v>8366498.5</v>
      </c>
      <c r="AE78" s="36">
        <v>2006776</v>
      </c>
      <c r="AF78" s="36">
        <v>1565</v>
      </c>
      <c r="AG78" s="23">
        <v>12</v>
      </c>
    </row>
    <row r="79" spans="1:33" x14ac:dyDescent="0.2">
      <c r="A79" s="17" t="s">
        <v>722</v>
      </c>
      <c r="B79" s="30">
        <v>1179300</v>
      </c>
      <c r="C79" s="23" t="s">
        <v>1067</v>
      </c>
      <c r="D79" s="30" t="s">
        <v>723</v>
      </c>
      <c r="E79" s="18" t="s">
        <v>724</v>
      </c>
      <c r="F79" s="24">
        <v>10289597.630000001</v>
      </c>
      <c r="G79" s="24">
        <v>158301502</v>
      </c>
      <c r="H79" s="18" t="s">
        <v>474</v>
      </c>
      <c r="I79" s="34" t="s">
        <v>142</v>
      </c>
      <c r="J79" s="18" t="s">
        <v>91</v>
      </c>
      <c r="L79" s="18" t="s">
        <v>78</v>
      </c>
      <c r="M79" s="18">
        <v>20171213</v>
      </c>
      <c r="AD79" s="36">
        <v>18427562</v>
      </c>
      <c r="AE79" s="36">
        <v>1876831.5</v>
      </c>
      <c r="AF79" s="36">
        <v>1926</v>
      </c>
      <c r="AG79" s="23">
        <v>12</v>
      </c>
    </row>
    <row r="80" spans="1:33" x14ac:dyDescent="0.2">
      <c r="A80" s="17" t="s">
        <v>787</v>
      </c>
      <c r="B80" s="30">
        <v>1175883</v>
      </c>
      <c r="C80" s="23" t="s">
        <v>1067</v>
      </c>
      <c r="D80" s="30" t="s">
        <v>788</v>
      </c>
      <c r="E80" s="18" t="s">
        <v>789</v>
      </c>
      <c r="F80" s="24">
        <v>966870.64500000002</v>
      </c>
      <c r="G80" s="24">
        <v>64458043</v>
      </c>
      <c r="H80" s="18" t="s">
        <v>106</v>
      </c>
      <c r="I80" s="34" t="s">
        <v>142</v>
      </c>
      <c r="J80" s="18" t="s">
        <v>83</v>
      </c>
      <c r="L80" s="18" t="s">
        <v>586</v>
      </c>
      <c r="M80" s="18">
        <v>20170616</v>
      </c>
      <c r="AB80" s="19" t="s">
        <v>356</v>
      </c>
      <c r="AD80" s="36">
        <v>2785844</v>
      </c>
      <c r="AE80" s="36">
        <v>98362.5</v>
      </c>
      <c r="AF80" s="36">
        <v>624</v>
      </c>
      <c r="AG80" s="23">
        <v>12</v>
      </c>
    </row>
    <row r="81" spans="1:33" x14ac:dyDescent="0.2">
      <c r="A81" s="17" t="s">
        <v>827</v>
      </c>
      <c r="B81" s="30">
        <v>1117917</v>
      </c>
      <c r="C81" s="23" t="s">
        <v>1067</v>
      </c>
      <c r="D81" s="30" t="s">
        <v>828</v>
      </c>
      <c r="E81" s="18" t="s">
        <v>829</v>
      </c>
      <c r="F81" s="24">
        <v>18937897.77</v>
      </c>
      <c r="G81" s="24">
        <v>172162707</v>
      </c>
      <c r="H81" s="18" t="s">
        <v>830</v>
      </c>
      <c r="I81" s="34" t="s">
        <v>142</v>
      </c>
      <c r="J81" s="18" t="s">
        <v>83</v>
      </c>
      <c r="L81" s="18" t="s">
        <v>586</v>
      </c>
      <c r="M81" s="18">
        <v>20160802</v>
      </c>
      <c r="O81" s="18" t="s">
        <v>137</v>
      </c>
      <c r="AB81" s="19" t="s">
        <v>85</v>
      </c>
      <c r="AD81" s="36">
        <v>22712970</v>
      </c>
      <c r="AE81" s="36">
        <v>2554828.5</v>
      </c>
      <c r="AF81" s="36">
        <v>2448.5</v>
      </c>
      <c r="AG81" s="23">
        <v>12</v>
      </c>
    </row>
    <row r="82" spans="1:33" x14ac:dyDescent="0.2">
      <c r="A82" s="17" t="s">
        <v>862</v>
      </c>
      <c r="B82" s="30">
        <v>1160635</v>
      </c>
      <c r="C82" s="23" t="s">
        <v>1067</v>
      </c>
      <c r="D82" s="30" t="s">
        <v>863</v>
      </c>
      <c r="E82" s="18" t="s">
        <v>864</v>
      </c>
      <c r="F82" s="24">
        <v>2266438.4049999998</v>
      </c>
      <c r="G82" s="24">
        <v>64755383</v>
      </c>
      <c r="H82" s="18" t="s">
        <v>73</v>
      </c>
      <c r="I82" s="34" t="s">
        <v>142</v>
      </c>
      <c r="J82" s="18" t="s">
        <v>83</v>
      </c>
      <c r="L82" s="18" t="s">
        <v>506</v>
      </c>
      <c r="M82" s="18">
        <v>20210722</v>
      </c>
      <c r="O82" s="18" t="s">
        <v>137</v>
      </c>
      <c r="P82" s="18" t="s">
        <v>81</v>
      </c>
      <c r="AB82" s="19" t="s">
        <v>85</v>
      </c>
      <c r="AD82" s="36">
        <v>5934977.5</v>
      </c>
      <c r="AE82" s="36">
        <v>1222064.5</v>
      </c>
      <c r="AF82" s="36">
        <v>1369.5</v>
      </c>
      <c r="AG82" s="23">
        <v>12</v>
      </c>
    </row>
    <row r="83" spans="1:33" x14ac:dyDescent="0.2">
      <c r="A83" s="17" t="s">
        <v>868</v>
      </c>
      <c r="B83" s="30">
        <v>1185336</v>
      </c>
      <c r="C83" s="23" t="s">
        <v>1067</v>
      </c>
      <c r="D83" s="30" t="s">
        <v>869</v>
      </c>
      <c r="E83" s="18" t="s">
        <v>870</v>
      </c>
      <c r="F83" s="24">
        <v>16970427</v>
      </c>
      <c r="G83" s="24">
        <v>188560300</v>
      </c>
      <c r="H83" s="18" t="s">
        <v>73</v>
      </c>
      <c r="I83" s="34" t="s">
        <v>142</v>
      </c>
      <c r="J83" s="18" t="s">
        <v>91</v>
      </c>
      <c r="L83" s="18" t="s">
        <v>505</v>
      </c>
      <c r="M83" s="18">
        <v>20211101</v>
      </c>
      <c r="N83" s="18" t="s">
        <v>103</v>
      </c>
      <c r="AD83" s="36">
        <v>5544978</v>
      </c>
      <c r="AE83" s="36">
        <v>914663.5</v>
      </c>
      <c r="AF83" s="36">
        <v>1055</v>
      </c>
      <c r="AG83" s="23">
        <v>12</v>
      </c>
    </row>
    <row r="84" spans="1:33" x14ac:dyDescent="0.2">
      <c r="A84" s="17" t="s">
        <v>909</v>
      </c>
      <c r="B84" s="30">
        <v>16802</v>
      </c>
      <c r="C84" s="23" t="s">
        <v>1067</v>
      </c>
      <c r="D84" s="30" t="s">
        <v>910</v>
      </c>
      <c r="E84" s="18" t="s">
        <v>911</v>
      </c>
      <c r="F84" s="24">
        <v>254074530.78</v>
      </c>
      <c r="G84" s="24">
        <v>201646453</v>
      </c>
      <c r="H84" s="18" t="s">
        <v>73</v>
      </c>
      <c r="I84" s="34" t="s">
        <v>142</v>
      </c>
      <c r="J84" s="18" t="s">
        <v>101</v>
      </c>
      <c r="L84" s="18" t="s">
        <v>512</v>
      </c>
      <c r="M84" s="18">
        <v>20190906</v>
      </c>
      <c r="O84" s="18" t="s">
        <v>113</v>
      </c>
      <c r="Q84" s="18" t="s">
        <v>81</v>
      </c>
      <c r="R84" s="18" t="s">
        <v>81</v>
      </c>
      <c r="AD84" s="36">
        <v>61189217.5</v>
      </c>
      <c r="AE84" s="36">
        <v>267381945.5</v>
      </c>
      <c r="AF84" s="36">
        <v>173161.5</v>
      </c>
      <c r="AG84" s="23">
        <v>12</v>
      </c>
    </row>
    <row r="85" spans="1:33" x14ac:dyDescent="0.2">
      <c r="A85" s="17" t="s">
        <v>912</v>
      </c>
      <c r="B85" s="30">
        <v>1023872</v>
      </c>
      <c r="C85" s="23" t="s">
        <v>1067</v>
      </c>
      <c r="D85" s="30" t="s">
        <v>913</v>
      </c>
      <c r="E85" s="18" t="s">
        <v>914</v>
      </c>
      <c r="F85" s="24">
        <v>28550893.800000001</v>
      </c>
      <c r="G85" s="24">
        <v>54905565</v>
      </c>
      <c r="H85" s="18" t="s">
        <v>474</v>
      </c>
      <c r="I85" s="34" t="s">
        <v>142</v>
      </c>
      <c r="J85" s="18" t="s">
        <v>123</v>
      </c>
      <c r="L85" s="18" t="s">
        <v>512</v>
      </c>
      <c r="M85" s="18">
        <v>20220317</v>
      </c>
      <c r="W85" s="18" t="s">
        <v>77</v>
      </c>
      <c r="X85" s="18" t="s">
        <v>125</v>
      </c>
      <c r="AD85" s="36">
        <v>2070139.5</v>
      </c>
      <c r="AE85" s="36">
        <v>712197</v>
      </c>
      <c r="AF85" s="36">
        <v>511</v>
      </c>
      <c r="AG85" s="23">
        <v>10</v>
      </c>
    </row>
    <row r="86" spans="1:33" x14ac:dyDescent="0.2">
      <c r="A86" s="17" t="s">
        <v>918</v>
      </c>
      <c r="B86" s="30">
        <v>1143440</v>
      </c>
      <c r="C86" s="23" t="s">
        <v>1067</v>
      </c>
      <c r="D86" s="30" t="s">
        <v>919</v>
      </c>
      <c r="E86" s="18" t="s">
        <v>920</v>
      </c>
      <c r="F86" s="24">
        <v>30555017.114999998</v>
      </c>
      <c r="G86" s="24">
        <v>265695801</v>
      </c>
      <c r="H86" s="18" t="s">
        <v>921</v>
      </c>
      <c r="I86" s="34" t="s">
        <v>142</v>
      </c>
      <c r="J86" s="18" t="s">
        <v>91</v>
      </c>
      <c r="L86" s="18" t="s">
        <v>506</v>
      </c>
      <c r="M86" s="18">
        <v>20150420</v>
      </c>
      <c r="P86" s="18" t="s">
        <v>81</v>
      </c>
      <c r="AD86" s="36">
        <v>12835817.5</v>
      </c>
      <c r="AE86" s="36">
        <v>2635345</v>
      </c>
      <c r="AF86" s="36">
        <v>1705.5</v>
      </c>
      <c r="AG86" s="23">
        <v>12</v>
      </c>
    </row>
    <row r="87" spans="1:33" x14ac:dyDescent="0.2">
      <c r="A87" s="17" t="s">
        <v>961</v>
      </c>
      <c r="B87" s="30">
        <v>1181690</v>
      </c>
      <c r="C87" s="23" t="s">
        <v>1067</v>
      </c>
      <c r="D87" s="30" t="s">
        <v>962</v>
      </c>
      <c r="E87" s="18" t="s">
        <v>963</v>
      </c>
      <c r="F87" s="24">
        <v>28950748.829999998</v>
      </c>
      <c r="G87" s="24">
        <v>321674987</v>
      </c>
      <c r="H87" s="18" t="s">
        <v>73</v>
      </c>
      <c r="I87" s="34" t="s">
        <v>142</v>
      </c>
      <c r="J87" s="18" t="s">
        <v>96</v>
      </c>
      <c r="L87" s="18" t="s">
        <v>509</v>
      </c>
      <c r="M87" s="18">
        <v>20210506</v>
      </c>
      <c r="O87" s="18" t="s">
        <v>137</v>
      </c>
      <c r="P87" s="18" t="s">
        <v>81</v>
      </c>
      <c r="Z87" s="18" t="s">
        <v>294</v>
      </c>
      <c r="AD87" s="36">
        <v>30913641</v>
      </c>
      <c r="AE87" s="36">
        <v>5901264.5</v>
      </c>
      <c r="AF87" s="36">
        <v>7572.5</v>
      </c>
      <c r="AG87" s="23">
        <v>12</v>
      </c>
    </row>
    <row r="88" spans="1:33" x14ac:dyDescent="0.2">
      <c r="A88" s="17" t="s">
        <v>1001</v>
      </c>
      <c r="B88" s="30">
        <v>1184230</v>
      </c>
      <c r="C88" s="23" t="s">
        <v>1067</v>
      </c>
      <c r="D88" s="30" t="s">
        <v>1002</v>
      </c>
      <c r="E88" s="18" t="s">
        <v>1003</v>
      </c>
      <c r="F88" s="24">
        <v>5821543251.6700001</v>
      </c>
      <c r="G88" s="24">
        <v>81889763</v>
      </c>
      <c r="H88" s="18" t="s">
        <v>1004</v>
      </c>
      <c r="I88" s="34" t="s">
        <v>142</v>
      </c>
      <c r="J88" s="18" t="s">
        <v>83</v>
      </c>
      <c r="L88" s="18" t="s">
        <v>72</v>
      </c>
      <c r="M88" s="18">
        <v>20210201</v>
      </c>
      <c r="Q88" s="18" t="s">
        <v>81</v>
      </c>
      <c r="AB88" s="19" t="s">
        <v>85</v>
      </c>
      <c r="AD88" s="36">
        <v>11151577.5</v>
      </c>
      <c r="AE88" s="36">
        <v>875772231.5</v>
      </c>
      <c r="AF88" s="36">
        <v>80506</v>
      </c>
      <c r="AG88" s="23">
        <v>12</v>
      </c>
    </row>
    <row r="89" spans="1:33" x14ac:dyDescent="0.2">
      <c r="A89" s="17" t="s">
        <v>1044</v>
      </c>
      <c r="B89" s="30">
        <v>1181747</v>
      </c>
      <c r="C89" s="23" t="s">
        <v>1067</v>
      </c>
      <c r="D89" s="30" t="s">
        <v>1045</v>
      </c>
      <c r="E89" s="18" t="s">
        <v>1046</v>
      </c>
      <c r="F89" s="24">
        <v>4112562.12</v>
      </c>
      <c r="G89" s="24">
        <v>34271351</v>
      </c>
      <c r="H89" s="18" t="s">
        <v>1047</v>
      </c>
      <c r="I89" s="34" t="s">
        <v>142</v>
      </c>
      <c r="J89" s="18" t="s">
        <v>91</v>
      </c>
      <c r="L89" s="18" t="s">
        <v>509</v>
      </c>
      <c r="M89" s="18">
        <v>20201029</v>
      </c>
      <c r="P89" s="18" t="s">
        <v>81</v>
      </c>
      <c r="AD89" s="36">
        <v>745408.5</v>
      </c>
      <c r="AE89" s="36">
        <v>121259.5</v>
      </c>
      <c r="AF89" s="36">
        <v>191</v>
      </c>
      <c r="AG89" s="23">
        <v>12</v>
      </c>
    </row>
    <row r="90" spans="1:33" x14ac:dyDescent="0.2">
      <c r="A90" s="17" t="s">
        <v>1058</v>
      </c>
      <c r="B90" s="30">
        <v>11587</v>
      </c>
      <c r="C90" s="23" t="s">
        <v>1067</v>
      </c>
      <c r="D90" s="30" t="s">
        <v>1059</v>
      </c>
      <c r="E90" s="18" t="s">
        <v>1060</v>
      </c>
      <c r="F90" s="24">
        <v>9350393.625</v>
      </c>
      <c r="G90" s="24">
        <v>124671915</v>
      </c>
      <c r="H90" s="18" t="s">
        <v>155</v>
      </c>
      <c r="I90" s="34" t="s">
        <v>142</v>
      </c>
      <c r="J90" s="18" t="s">
        <v>83</v>
      </c>
      <c r="L90" s="18" t="s">
        <v>512</v>
      </c>
      <c r="M90" s="18">
        <v>20180112</v>
      </c>
      <c r="O90" s="18" t="s">
        <v>137</v>
      </c>
      <c r="AB90" s="19" t="s">
        <v>171</v>
      </c>
      <c r="AD90" s="36">
        <v>7612999</v>
      </c>
      <c r="AE90" s="36">
        <v>1264916.5</v>
      </c>
      <c r="AF90" s="36">
        <v>3311.5</v>
      </c>
      <c r="AG90" s="23">
        <v>12</v>
      </c>
    </row>
    <row r="91" spans="1:33" x14ac:dyDescent="0.2">
      <c r="A91" s="17" t="s">
        <v>516</v>
      </c>
      <c r="B91" s="30">
        <v>28335</v>
      </c>
      <c r="C91" s="23" t="s">
        <v>1067</v>
      </c>
      <c r="D91" s="30" t="s">
        <v>517</v>
      </c>
      <c r="E91" s="18" t="s">
        <v>518</v>
      </c>
      <c r="F91" s="24">
        <v>1587083.2</v>
      </c>
      <c r="G91" s="24">
        <v>39677080</v>
      </c>
      <c r="H91" s="18" t="s">
        <v>519</v>
      </c>
      <c r="I91" s="34" t="s">
        <v>19</v>
      </c>
      <c r="J91" s="18" t="s">
        <v>96</v>
      </c>
      <c r="S91" s="18" t="s">
        <v>520</v>
      </c>
      <c r="T91" s="18" t="s">
        <v>519</v>
      </c>
      <c r="Z91" s="18" t="s">
        <v>99</v>
      </c>
      <c r="AD91" s="36">
        <v>6546409.5</v>
      </c>
      <c r="AE91" s="36">
        <v>846448</v>
      </c>
      <c r="AF91" s="36">
        <v>996</v>
      </c>
      <c r="AG91" s="23">
        <v>12</v>
      </c>
    </row>
    <row r="92" spans="1:33" x14ac:dyDescent="0.2">
      <c r="A92" s="17" t="s">
        <v>525</v>
      </c>
      <c r="B92" s="30">
        <v>1179630</v>
      </c>
      <c r="C92" s="23" t="s">
        <v>1067</v>
      </c>
      <c r="D92" s="30" t="s">
        <v>526</v>
      </c>
      <c r="E92" s="18" t="s">
        <v>527</v>
      </c>
      <c r="F92" s="24">
        <v>4272326.25</v>
      </c>
      <c r="G92" s="24">
        <v>3417861</v>
      </c>
      <c r="H92" s="18" t="s">
        <v>166</v>
      </c>
      <c r="I92" s="34" t="s">
        <v>19</v>
      </c>
      <c r="J92" s="18" t="s">
        <v>87</v>
      </c>
      <c r="L92" s="18" t="s">
        <v>509</v>
      </c>
      <c r="M92" s="18">
        <v>20220421</v>
      </c>
      <c r="P92" s="18" t="s">
        <v>81</v>
      </c>
      <c r="S92" s="18" t="s">
        <v>528</v>
      </c>
      <c r="T92" s="18" t="s">
        <v>166</v>
      </c>
      <c r="AA92" s="18" t="s">
        <v>239</v>
      </c>
      <c r="AC92" s="24" t="s">
        <v>81</v>
      </c>
      <c r="AD92" s="36">
        <v>323170</v>
      </c>
      <c r="AE92" s="36">
        <v>516110.5</v>
      </c>
      <c r="AF92" s="36">
        <v>256</v>
      </c>
      <c r="AG92" s="23">
        <v>9</v>
      </c>
    </row>
    <row r="93" spans="1:33" x14ac:dyDescent="0.2">
      <c r="A93" s="17" t="s">
        <v>546</v>
      </c>
      <c r="B93" s="30">
        <v>1184875</v>
      </c>
      <c r="C93" s="23" t="s">
        <v>1067</v>
      </c>
      <c r="D93" s="30" t="s">
        <v>547</v>
      </c>
      <c r="E93" s="18" t="s">
        <v>548</v>
      </c>
      <c r="F93" s="24">
        <v>172218010.19</v>
      </c>
      <c r="G93" s="24">
        <v>34238173</v>
      </c>
      <c r="H93" s="18" t="s">
        <v>549</v>
      </c>
      <c r="I93" s="34" t="s">
        <v>19</v>
      </c>
      <c r="J93" s="18" t="s">
        <v>101</v>
      </c>
      <c r="L93" s="18" t="s">
        <v>72</v>
      </c>
      <c r="M93" s="18">
        <v>20210913</v>
      </c>
      <c r="N93" s="18" t="s">
        <v>84</v>
      </c>
      <c r="S93" s="18" t="s">
        <v>550</v>
      </c>
      <c r="T93" s="18" t="s">
        <v>549</v>
      </c>
      <c r="AD93" s="36">
        <v>3073254</v>
      </c>
      <c r="AE93" s="36">
        <v>16791960.5</v>
      </c>
      <c r="AF93" s="36">
        <v>6259.5</v>
      </c>
      <c r="AG93" s="23">
        <v>12</v>
      </c>
    </row>
    <row r="94" spans="1:33" x14ac:dyDescent="0.2">
      <c r="A94" s="17" t="s">
        <v>554</v>
      </c>
      <c r="B94" s="30">
        <v>1131425</v>
      </c>
      <c r="C94" s="23" t="s">
        <v>1067</v>
      </c>
      <c r="D94" s="30" t="s">
        <v>555</v>
      </c>
      <c r="E94" s="18" t="s">
        <v>556</v>
      </c>
      <c r="F94" s="24">
        <v>38931496.979999997</v>
      </c>
      <c r="G94" s="24">
        <v>648858283</v>
      </c>
      <c r="H94" s="18" t="s">
        <v>153</v>
      </c>
      <c r="I94" s="34" t="s">
        <v>19</v>
      </c>
      <c r="J94" s="18" t="s">
        <v>91</v>
      </c>
      <c r="L94" s="18" t="s">
        <v>72</v>
      </c>
      <c r="M94" s="18">
        <v>20110411</v>
      </c>
      <c r="O94" s="18" t="s">
        <v>137</v>
      </c>
      <c r="S94" s="18" t="s">
        <v>557</v>
      </c>
      <c r="T94" s="18" t="s">
        <v>153</v>
      </c>
      <c r="AD94" s="36">
        <v>132939977.5</v>
      </c>
      <c r="AE94" s="36">
        <v>11729898</v>
      </c>
      <c r="AF94" s="36">
        <v>12309.5</v>
      </c>
      <c r="AG94" s="23">
        <v>12</v>
      </c>
    </row>
    <row r="95" spans="1:33" x14ac:dyDescent="0.2">
      <c r="A95" s="17" t="s">
        <v>561</v>
      </c>
      <c r="B95" s="30">
        <v>1003651</v>
      </c>
      <c r="C95" s="23" t="s">
        <v>1067</v>
      </c>
      <c r="D95" s="30" t="s">
        <v>562</v>
      </c>
      <c r="E95" s="18" t="s">
        <v>563</v>
      </c>
      <c r="F95" s="24">
        <v>12389400</v>
      </c>
      <c r="G95" s="24">
        <v>61947000</v>
      </c>
      <c r="H95" s="18" t="s">
        <v>404</v>
      </c>
      <c r="I95" s="34" t="s">
        <v>19</v>
      </c>
      <c r="J95" s="18" t="s">
        <v>96</v>
      </c>
      <c r="L95" s="18" t="s">
        <v>511</v>
      </c>
      <c r="M95" s="18">
        <v>20221027</v>
      </c>
      <c r="S95" s="18" t="s">
        <v>564</v>
      </c>
      <c r="T95" s="18" t="s">
        <v>404</v>
      </c>
      <c r="Z95" s="18" t="s">
        <v>265</v>
      </c>
      <c r="AD95" s="36">
        <v>399836</v>
      </c>
      <c r="AE95" s="36">
        <v>89395.5</v>
      </c>
      <c r="AF95" s="36">
        <v>75</v>
      </c>
      <c r="AG95" s="23">
        <v>3</v>
      </c>
    </row>
    <row r="96" spans="1:33" x14ac:dyDescent="0.2">
      <c r="A96" s="17" t="s">
        <v>565</v>
      </c>
      <c r="B96" s="30">
        <v>1146870</v>
      </c>
      <c r="C96" s="23" t="s">
        <v>1067</v>
      </c>
      <c r="D96" s="30" t="s">
        <v>566</v>
      </c>
      <c r="E96" s="18" t="s">
        <v>567</v>
      </c>
      <c r="F96" s="24">
        <v>3569071.88</v>
      </c>
      <c r="G96" s="24">
        <v>178453594</v>
      </c>
      <c r="H96" s="18" t="s">
        <v>128</v>
      </c>
      <c r="I96" s="34" t="s">
        <v>19</v>
      </c>
      <c r="J96" s="18" t="s">
        <v>91</v>
      </c>
      <c r="L96" s="18" t="s">
        <v>509</v>
      </c>
      <c r="M96" s="18">
        <v>20130506</v>
      </c>
      <c r="O96" s="18" t="s">
        <v>137</v>
      </c>
      <c r="P96" s="18" t="s">
        <v>81</v>
      </c>
      <c r="S96" s="18" t="s">
        <v>568</v>
      </c>
      <c r="T96" s="18" t="s">
        <v>128</v>
      </c>
      <c r="AD96" s="36">
        <v>52648872.5</v>
      </c>
      <c r="AE96" s="36">
        <v>2355092.5</v>
      </c>
      <c r="AF96" s="36">
        <v>2500</v>
      </c>
      <c r="AG96" s="23">
        <v>12</v>
      </c>
    </row>
    <row r="97" spans="1:33" x14ac:dyDescent="0.2">
      <c r="A97" s="17" t="s">
        <v>569</v>
      </c>
      <c r="B97" s="30">
        <v>1166025</v>
      </c>
      <c r="C97" s="23" t="s">
        <v>1067</v>
      </c>
      <c r="D97" s="30" t="s">
        <v>570</v>
      </c>
      <c r="E97" s="18" t="s">
        <v>571</v>
      </c>
      <c r="F97" s="24">
        <v>28189107.765000001</v>
      </c>
      <c r="G97" s="24">
        <v>61954083</v>
      </c>
      <c r="H97" s="18" t="s">
        <v>177</v>
      </c>
      <c r="I97" s="34" t="s">
        <v>19</v>
      </c>
      <c r="J97" s="18" t="s">
        <v>96</v>
      </c>
      <c r="L97" s="18" t="s">
        <v>78</v>
      </c>
      <c r="M97" s="18">
        <v>20130910</v>
      </c>
      <c r="O97" s="18" t="s">
        <v>137</v>
      </c>
      <c r="S97" s="18" t="s">
        <v>572</v>
      </c>
      <c r="T97" s="18" t="s">
        <v>177</v>
      </c>
      <c r="Z97" s="18" t="s">
        <v>225</v>
      </c>
      <c r="AD97" s="36">
        <v>5905700</v>
      </c>
      <c r="AE97" s="36">
        <v>2269912.5</v>
      </c>
      <c r="AF97" s="36">
        <v>1816.5</v>
      </c>
      <c r="AG97" s="23">
        <v>12</v>
      </c>
    </row>
    <row r="98" spans="1:33" x14ac:dyDescent="0.2">
      <c r="A98" s="17" t="s">
        <v>588</v>
      </c>
      <c r="B98" s="30">
        <v>1113785</v>
      </c>
      <c r="C98" s="23" t="s">
        <v>1067</v>
      </c>
      <c r="D98" s="30" t="s">
        <v>589</v>
      </c>
      <c r="E98" s="18" t="s">
        <v>590</v>
      </c>
      <c r="F98" s="24">
        <v>3970700.75</v>
      </c>
      <c r="G98" s="24">
        <v>79414015</v>
      </c>
      <c r="H98" s="18" t="s">
        <v>591</v>
      </c>
      <c r="I98" s="34" t="s">
        <v>19</v>
      </c>
      <c r="J98" s="18" t="s">
        <v>96</v>
      </c>
      <c r="L98" s="18" t="s">
        <v>509</v>
      </c>
      <c r="M98" s="18">
        <v>20080403</v>
      </c>
      <c r="O98" s="18" t="s">
        <v>137</v>
      </c>
      <c r="P98" s="18" t="s">
        <v>81</v>
      </c>
      <c r="S98" s="18" t="s">
        <v>592</v>
      </c>
      <c r="T98" s="18" t="s">
        <v>591</v>
      </c>
      <c r="Z98" s="18" t="s">
        <v>99</v>
      </c>
      <c r="AD98" s="36">
        <v>6964977.5</v>
      </c>
      <c r="AE98" s="36">
        <v>1058519.5</v>
      </c>
      <c r="AF98" s="36">
        <v>1068</v>
      </c>
      <c r="AG98" s="23">
        <v>12</v>
      </c>
    </row>
    <row r="99" spans="1:33" x14ac:dyDescent="0.2">
      <c r="A99" s="17" t="s">
        <v>596</v>
      </c>
      <c r="B99" s="30">
        <v>1092769</v>
      </c>
      <c r="C99" s="23" t="s">
        <v>1067</v>
      </c>
      <c r="D99" s="30" t="s">
        <v>597</v>
      </c>
      <c r="E99" s="18" t="s">
        <v>598</v>
      </c>
      <c r="F99" s="24">
        <v>964852.1</v>
      </c>
      <c r="G99" s="24">
        <v>48242605</v>
      </c>
      <c r="H99" s="18" t="s">
        <v>120</v>
      </c>
      <c r="I99" s="34" t="s">
        <v>19</v>
      </c>
      <c r="J99" s="18" t="s">
        <v>83</v>
      </c>
      <c r="K99" s="18" t="s">
        <v>86</v>
      </c>
      <c r="L99" s="18" t="s">
        <v>511</v>
      </c>
      <c r="M99" s="18">
        <v>20190221</v>
      </c>
      <c r="S99" s="18" t="s">
        <v>599</v>
      </c>
      <c r="T99" s="18" t="s">
        <v>120</v>
      </c>
      <c r="AB99" s="19" t="s">
        <v>237</v>
      </c>
      <c r="AD99" s="36">
        <v>3431385</v>
      </c>
      <c r="AE99" s="36">
        <v>169827.5</v>
      </c>
      <c r="AF99" s="36">
        <v>903</v>
      </c>
      <c r="AG99" s="23">
        <v>12</v>
      </c>
    </row>
    <row r="100" spans="1:33" x14ac:dyDescent="0.2">
      <c r="A100" s="17" t="s">
        <v>600</v>
      </c>
      <c r="B100" s="30">
        <v>1181491</v>
      </c>
      <c r="C100" s="23" t="s">
        <v>1067</v>
      </c>
      <c r="D100" s="30" t="s">
        <v>601</v>
      </c>
      <c r="E100" s="18" t="s">
        <v>602</v>
      </c>
      <c r="F100" s="24">
        <v>35350982.280000001</v>
      </c>
      <c r="G100" s="24">
        <v>43110954</v>
      </c>
      <c r="H100" s="18" t="s">
        <v>177</v>
      </c>
      <c r="I100" s="34" t="s">
        <v>19</v>
      </c>
      <c r="J100" s="18" t="s">
        <v>83</v>
      </c>
      <c r="L100" s="18" t="s">
        <v>72</v>
      </c>
      <c r="M100" s="18">
        <v>20180611</v>
      </c>
      <c r="O100" s="18" t="s">
        <v>137</v>
      </c>
      <c r="S100" s="18" t="s">
        <v>603</v>
      </c>
      <c r="T100" s="18" t="s">
        <v>177</v>
      </c>
      <c r="AB100" s="19" t="s">
        <v>85</v>
      </c>
      <c r="AD100" s="36">
        <v>9410779</v>
      </c>
      <c r="AE100" s="36">
        <v>5916233</v>
      </c>
      <c r="AF100" s="36">
        <v>4246.5</v>
      </c>
      <c r="AG100" s="23">
        <v>12</v>
      </c>
    </row>
    <row r="101" spans="1:33" x14ac:dyDescent="0.2">
      <c r="A101" s="17" t="s">
        <v>614</v>
      </c>
      <c r="B101" s="30">
        <v>1094744</v>
      </c>
      <c r="C101" s="23" t="s">
        <v>1067</v>
      </c>
      <c r="D101" s="30" t="s">
        <v>615</v>
      </c>
      <c r="E101" s="18" t="s">
        <v>616</v>
      </c>
      <c r="F101" s="24">
        <v>3498412.5</v>
      </c>
      <c r="G101" s="24">
        <v>31803750</v>
      </c>
      <c r="H101" s="18" t="s">
        <v>177</v>
      </c>
      <c r="I101" s="34" t="s">
        <v>19</v>
      </c>
      <c r="J101" s="18" t="s">
        <v>123</v>
      </c>
      <c r="L101" s="18" t="s">
        <v>509</v>
      </c>
      <c r="M101" s="18">
        <v>20070228</v>
      </c>
      <c r="P101" s="18" t="s">
        <v>81</v>
      </c>
      <c r="S101" s="18" t="s">
        <v>617</v>
      </c>
      <c r="T101" s="18" t="s">
        <v>177</v>
      </c>
      <c r="W101" s="18" t="s">
        <v>77</v>
      </c>
      <c r="X101" s="18" t="s">
        <v>214</v>
      </c>
      <c r="AD101" s="36">
        <v>5958912.5</v>
      </c>
      <c r="AE101" s="36">
        <v>518417</v>
      </c>
      <c r="AF101" s="36">
        <v>670</v>
      </c>
      <c r="AG101" s="23">
        <v>12</v>
      </c>
    </row>
    <row r="102" spans="1:33" x14ac:dyDescent="0.2">
      <c r="A102" s="17" t="s">
        <v>621</v>
      </c>
      <c r="B102" s="30">
        <v>1181621</v>
      </c>
      <c r="C102" s="23" t="s">
        <v>1067</v>
      </c>
      <c r="D102" s="30" t="s">
        <v>622</v>
      </c>
      <c r="E102" s="18" t="s">
        <v>623</v>
      </c>
      <c r="F102" s="24">
        <v>4935533.0199999996</v>
      </c>
      <c r="G102" s="24">
        <v>44868482</v>
      </c>
      <c r="H102" s="18" t="s">
        <v>186</v>
      </c>
      <c r="I102" s="34" t="s">
        <v>19</v>
      </c>
      <c r="J102" s="18" t="s">
        <v>96</v>
      </c>
      <c r="L102" s="18" t="s">
        <v>509</v>
      </c>
      <c r="M102" s="18">
        <v>20211126</v>
      </c>
      <c r="P102" s="18" t="s">
        <v>81</v>
      </c>
      <c r="S102" s="18" t="s">
        <v>187</v>
      </c>
      <c r="T102" s="18" t="s">
        <v>186</v>
      </c>
      <c r="Z102" s="18" t="s">
        <v>265</v>
      </c>
      <c r="AD102" s="36">
        <v>2172582</v>
      </c>
      <c r="AE102" s="36">
        <v>480494.5</v>
      </c>
      <c r="AF102" s="36">
        <v>754.5</v>
      </c>
      <c r="AG102" s="23">
        <v>12</v>
      </c>
    </row>
    <row r="103" spans="1:33" x14ac:dyDescent="0.2">
      <c r="A103" s="17" t="s">
        <v>631</v>
      </c>
      <c r="B103" s="30">
        <v>1098927</v>
      </c>
      <c r="C103" s="23" t="s">
        <v>1067</v>
      </c>
      <c r="D103" s="30" t="s">
        <v>632</v>
      </c>
      <c r="E103" s="18" t="s">
        <v>633</v>
      </c>
      <c r="F103" s="24">
        <v>5373438</v>
      </c>
      <c r="G103" s="24">
        <v>71645840</v>
      </c>
      <c r="H103" s="18" t="s">
        <v>304</v>
      </c>
      <c r="I103" s="34" t="s">
        <v>19</v>
      </c>
      <c r="J103" s="18" t="s">
        <v>83</v>
      </c>
      <c r="K103" s="18" t="s">
        <v>288</v>
      </c>
      <c r="L103" s="18" t="s">
        <v>511</v>
      </c>
      <c r="M103" s="18">
        <v>20211202</v>
      </c>
      <c r="P103" s="18" t="s">
        <v>81</v>
      </c>
      <c r="S103" s="18" t="s">
        <v>634</v>
      </c>
      <c r="T103" s="18" t="s">
        <v>304</v>
      </c>
      <c r="AB103" s="19" t="s">
        <v>288</v>
      </c>
      <c r="AD103" s="36">
        <v>4897593</v>
      </c>
      <c r="AE103" s="36">
        <v>1018202.5</v>
      </c>
      <c r="AF103" s="36">
        <v>728.5</v>
      </c>
      <c r="AG103" s="23">
        <v>12</v>
      </c>
    </row>
    <row r="104" spans="1:33" x14ac:dyDescent="0.2">
      <c r="A104" s="17" t="s">
        <v>646</v>
      </c>
      <c r="B104" s="30">
        <v>1181730</v>
      </c>
      <c r="C104" s="23" t="s">
        <v>1067</v>
      </c>
      <c r="D104" s="30" t="s">
        <v>647</v>
      </c>
      <c r="E104" s="18" t="s">
        <v>648</v>
      </c>
      <c r="F104" s="24">
        <v>9508391.7300000004</v>
      </c>
      <c r="G104" s="24">
        <v>105648797</v>
      </c>
      <c r="H104" s="18" t="s">
        <v>649</v>
      </c>
      <c r="I104" s="34" t="s">
        <v>19</v>
      </c>
      <c r="J104" s="18" t="s">
        <v>96</v>
      </c>
      <c r="L104" s="18" t="s">
        <v>509</v>
      </c>
      <c r="M104" s="18">
        <v>20211015</v>
      </c>
      <c r="O104" s="18" t="s">
        <v>137</v>
      </c>
      <c r="P104" s="18" t="s">
        <v>81</v>
      </c>
      <c r="S104" s="18" t="s">
        <v>650</v>
      </c>
      <c r="T104" s="18" t="s">
        <v>649</v>
      </c>
      <c r="Z104" s="18" t="s">
        <v>265</v>
      </c>
      <c r="AD104" s="36">
        <v>9203437</v>
      </c>
      <c r="AE104" s="36">
        <v>967091</v>
      </c>
      <c r="AF104" s="36">
        <v>1040</v>
      </c>
      <c r="AG104" s="23">
        <v>12</v>
      </c>
    </row>
    <row r="105" spans="1:33" x14ac:dyDescent="0.2">
      <c r="A105" s="17" t="s">
        <v>651</v>
      </c>
      <c r="B105" s="30">
        <v>1117220</v>
      </c>
      <c r="C105" s="23" t="s">
        <v>1067</v>
      </c>
      <c r="D105" s="30" t="s">
        <v>652</v>
      </c>
      <c r="E105" s="18" t="s">
        <v>653</v>
      </c>
      <c r="F105" s="24">
        <v>20655015.199999999</v>
      </c>
      <c r="G105" s="24">
        <v>103275076</v>
      </c>
      <c r="H105" s="18" t="s">
        <v>298</v>
      </c>
      <c r="I105" s="34" t="s">
        <v>19</v>
      </c>
      <c r="J105" s="18" t="s">
        <v>91</v>
      </c>
      <c r="L105" s="18" t="s">
        <v>512</v>
      </c>
      <c r="M105" s="18">
        <v>20101213</v>
      </c>
      <c r="O105" s="18" t="s">
        <v>113</v>
      </c>
      <c r="S105" s="18" t="s">
        <v>654</v>
      </c>
      <c r="T105" s="18" t="s">
        <v>298</v>
      </c>
      <c r="AD105" s="36">
        <v>66959623</v>
      </c>
      <c r="AE105" s="36">
        <v>38828184.5</v>
      </c>
      <c r="AF105" s="36">
        <v>12393</v>
      </c>
      <c r="AG105" s="23">
        <v>12</v>
      </c>
    </row>
    <row r="106" spans="1:33" x14ac:dyDescent="0.2">
      <c r="A106" s="17" t="s">
        <v>655</v>
      </c>
      <c r="B106" s="30">
        <v>1182585</v>
      </c>
      <c r="C106" s="23" t="s">
        <v>1067</v>
      </c>
      <c r="D106" s="30" t="s">
        <v>656</v>
      </c>
      <c r="E106" s="18" t="s">
        <v>657</v>
      </c>
      <c r="F106" s="24">
        <v>1809690.64</v>
      </c>
      <c r="G106" s="24">
        <v>45242266</v>
      </c>
      <c r="H106" s="18" t="s">
        <v>186</v>
      </c>
      <c r="I106" s="34" t="s">
        <v>19</v>
      </c>
      <c r="J106" s="18" t="s">
        <v>79</v>
      </c>
      <c r="L106" s="18" t="s">
        <v>509</v>
      </c>
      <c r="M106" s="18">
        <v>20200804</v>
      </c>
      <c r="O106" s="18" t="s">
        <v>137</v>
      </c>
      <c r="P106" s="18" t="s">
        <v>81</v>
      </c>
      <c r="S106" s="18" t="s">
        <v>187</v>
      </c>
      <c r="T106" s="18" t="s">
        <v>186</v>
      </c>
      <c r="AD106" s="36">
        <v>10326556</v>
      </c>
      <c r="AE106" s="36">
        <v>1269476</v>
      </c>
      <c r="AF106" s="36">
        <v>2323</v>
      </c>
      <c r="AG106" s="23">
        <v>12</v>
      </c>
    </row>
    <row r="107" spans="1:33" x14ac:dyDescent="0.2">
      <c r="A107" s="17" t="s">
        <v>658</v>
      </c>
      <c r="B107" s="30">
        <v>1179765</v>
      </c>
      <c r="C107" s="23" t="s">
        <v>1067</v>
      </c>
      <c r="D107" s="30" t="s">
        <v>659</v>
      </c>
      <c r="E107" s="18" t="s">
        <v>660</v>
      </c>
      <c r="F107" s="24">
        <v>705062.64</v>
      </c>
      <c r="G107" s="24">
        <v>70506264</v>
      </c>
      <c r="H107" s="18" t="s">
        <v>111</v>
      </c>
      <c r="I107" s="34" t="s">
        <v>19</v>
      </c>
      <c r="J107" s="18" t="s">
        <v>77</v>
      </c>
      <c r="L107" s="18" t="s">
        <v>509</v>
      </c>
      <c r="M107" s="18">
        <v>20220329</v>
      </c>
      <c r="P107" s="18" t="s">
        <v>81</v>
      </c>
      <c r="S107" s="18" t="s">
        <v>661</v>
      </c>
      <c r="T107" s="18" t="s">
        <v>111</v>
      </c>
      <c r="AD107" s="36">
        <v>21448378.5</v>
      </c>
      <c r="AE107" s="36">
        <v>1572366.5</v>
      </c>
      <c r="AF107" s="36">
        <v>1905</v>
      </c>
      <c r="AG107" s="23">
        <v>10</v>
      </c>
    </row>
    <row r="108" spans="1:33" x14ac:dyDescent="0.2">
      <c r="A108" s="17" t="s">
        <v>662</v>
      </c>
      <c r="B108" s="30">
        <v>1183515</v>
      </c>
      <c r="C108" s="23" t="s">
        <v>1067</v>
      </c>
      <c r="D108" s="30" t="s">
        <v>663</v>
      </c>
      <c r="E108" s="18" t="s">
        <v>664</v>
      </c>
      <c r="F108" s="24">
        <v>12155813.76</v>
      </c>
      <c r="G108" s="24">
        <v>18993459</v>
      </c>
      <c r="H108" s="18" t="s">
        <v>485</v>
      </c>
      <c r="I108" s="34" t="s">
        <v>19</v>
      </c>
      <c r="J108" s="18" t="s">
        <v>83</v>
      </c>
      <c r="L108" s="18" t="s">
        <v>509</v>
      </c>
      <c r="M108" s="18">
        <v>20220124</v>
      </c>
      <c r="O108" s="18" t="s">
        <v>137</v>
      </c>
      <c r="P108" s="18" t="s">
        <v>81</v>
      </c>
      <c r="S108" s="18" t="s">
        <v>665</v>
      </c>
      <c r="T108" s="18" t="s">
        <v>485</v>
      </c>
      <c r="AB108" s="19" t="s">
        <v>85</v>
      </c>
      <c r="AD108" s="36">
        <v>449387</v>
      </c>
      <c r="AE108" s="36">
        <v>297241</v>
      </c>
      <c r="AF108" s="36">
        <v>178</v>
      </c>
      <c r="AG108" s="23">
        <v>12</v>
      </c>
    </row>
    <row r="109" spans="1:33" x14ac:dyDescent="0.2">
      <c r="A109" s="17" t="s">
        <v>666</v>
      </c>
      <c r="B109" s="30">
        <v>1074400</v>
      </c>
      <c r="C109" s="23" t="s">
        <v>1067</v>
      </c>
      <c r="D109" s="30" t="s">
        <v>667</v>
      </c>
      <c r="E109" s="18" t="s">
        <v>668</v>
      </c>
      <c r="F109" s="24">
        <v>5442497.2199999997</v>
      </c>
      <c r="G109" s="24">
        <v>544249722</v>
      </c>
      <c r="H109" s="18" t="s">
        <v>166</v>
      </c>
      <c r="I109" s="34" t="s">
        <v>19</v>
      </c>
      <c r="J109" s="18" t="s">
        <v>101</v>
      </c>
      <c r="S109" s="18" t="s">
        <v>669</v>
      </c>
      <c r="T109" s="18" t="s">
        <v>166</v>
      </c>
      <c r="AD109" s="36">
        <v>7002859.5</v>
      </c>
      <c r="AE109" s="36">
        <v>104000</v>
      </c>
      <c r="AF109" s="36">
        <v>464.5</v>
      </c>
      <c r="AG109" s="23">
        <v>12</v>
      </c>
    </row>
    <row r="110" spans="1:33" x14ac:dyDescent="0.2">
      <c r="A110" s="17" t="s">
        <v>673</v>
      </c>
      <c r="B110" s="30">
        <v>1133795</v>
      </c>
      <c r="C110" s="23" t="s">
        <v>1067</v>
      </c>
      <c r="D110" s="30" t="s">
        <v>674</v>
      </c>
      <c r="E110" s="18" t="s">
        <v>675</v>
      </c>
      <c r="F110" s="24">
        <v>348388665.60000002</v>
      </c>
      <c r="G110" s="24">
        <v>108871458</v>
      </c>
      <c r="H110" s="18" t="s">
        <v>148</v>
      </c>
      <c r="I110" s="34" t="s">
        <v>19</v>
      </c>
      <c r="J110" s="18" t="s">
        <v>91</v>
      </c>
      <c r="L110" s="18" t="s">
        <v>512</v>
      </c>
      <c r="M110" s="18">
        <v>20130521</v>
      </c>
      <c r="O110" s="18" t="s">
        <v>137</v>
      </c>
      <c r="P110" s="18" t="s">
        <v>81</v>
      </c>
      <c r="Q110" s="18" t="s">
        <v>81</v>
      </c>
      <c r="S110" s="18" t="s">
        <v>149</v>
      </c>
      <c r="T110" s="18" t="s">
        <v>148</v>
      </c>
      <c r="AD110" s="36">
        <v>116554416.5</v>
      </c>
      <c r="AE110" s="36">
        <v>192099426.5</v>
      </c>
      <c r="AF110" s="36">
        <v>191173.5</v>
      </c>
      <c r="AG110" s="23">
        <v>12</v>
      </c>
    </row>
    <row r="111" spans="1:33" x14ac:dyDescent="0.2">
      <c r="A111" s="17" t="s">
        <v>692</v>
      </c>
      <c r="B111" s="30">
        <v>1184910</v>
      </c>
      <c r="C111" s="23" t="s">
        <v>1067</v>
      </c>
      <c r="D111" s="30" t="s">
        <v>693</v>
      </c>
      <c r="E111" s="18" t="s">
        <v>694</v>
      </c>
      <c r="F111" s="24">
        <v>22206828.02</v>
      </c>
      <c r="G111" s="24">
        <v>85410877</v>
      </c>
      <c r="H111" s="18" t="s">
        <v>519</v>
      </c>
      <c r="I111" s="34" t="s">
        <v>19</v>
      </c>
      <c r="J111" s="18" t="s">
        <v>123</v>
      </c>
      <c r="L111" s="18" t="s">
        <v>509</v>
      </c>
      <c r="M111" s="18">
        <v>20220524</v>
      </c>
      <c r="P111" s="18" t="s">
        <v>81</v>
      </c>
      <c r="S111" s="18" t="s">
        <v>695</v>
      </c>
      <c r="T111" s="18" t="s">
        <v>519</v>
      </c>
      <c r="W111" s="18" t="s">
        <v>77</v>
      </c>
      <c r="X111" s="18" t="s">
        <v>214</v>
      </c>
      <c r="AD111" s="36">
        <v>2866395</v>
      </c>
      <c r="AE111" s="36">
        <v>1213255</v>
      </c>
      <c r="AF111" s="36">
        <v>1099.5</v>
      </c>
      <c r="AG111" s="23">
        <v>8</v>
      </c>
    </row>
    <row r="112" spans="1:33" x14ac:dyDescent="0.2">
      <c r="A112" s="17" t="s">
        <v>696</v>
      </c>
      <c r="B112" s="30">
        <v>1150705</v>
      </c>
      <c r="C112" s="23" t="s">
        <v>1067</v>
      </c>
      <c r="D112" s="30" t="s">
        <v>697</v>
      </c>
      <c r="E112" s="18" t="s">
        <v>698</v>
      </c>
      <c r="F112" s="24">
        <v>6547167.7199999997</v>
      </c>
      <c r="G112" s="24">
        <v>163679193</v>
      </c>
      <c r="H112" s="18" t="s">
        <v>186</v>
      </c>
      <c r="I112" s="34" t="s">
        <v>19</v>
      </c>
      <c r="J112" s="18" t="s">
        <v>83</v>
      </c>
      <c r="L112" s="18" t="s">
        <v>512</v>
      </c>
      <c r="M112" s="18">
        <v>20140811</v>
      </c>
      <c r="O112" s="18" t="s">
        <v>137</v>
      </c>
      <c r="S112" s="18" t="s">
        <v>699</v>
      </c>
      <c r="T112" s="18" t="s">
        <v>186</v>
      </c>
      <c r="AB112" s="19" t="s">
        <v>171</v>
      </c>
      <c r="AD112" s="36">
        <v>20544357.5</v>
      </c>
      <c r="AE112" s="36">
        <v>1456173</v>
      </c>
      <c r="AF112" s="36">
        <v>2853.5</v>
      </c>
      <c r="AG112" s="23">
        <v>12</v>
      </c>
    </row>
    <row r="113" spans="1:33" x14ac:dyDescent="0.2">
      <c r="A113" s="17" t="s">
        <v>715</v>
      </c>
      <c r="B113" s="30">
        <v>1154445</v>
      </c>
      <c r="C113" s="23" t="s">
        <v>1067</v>
      </c>
      <c r="D113" s="30" t="s">
        <v>716</v>
      </c>
      <c r="E113" s="18" t="s">
        <v>717</v>
      </c>
      <c r="F113" s="24">
        <v>171222061.19999999</v>
      </c>
      <c r="G113" s="24">
        <v>99547710</v>
      </c>
      <c r="H113" s="18" t="s">
        <v>128</v>
      </c>
      <c r="I113" s="34" t="s">
        <v>19</v>
      </c>
      <c r="J113" s="18" t="s">
        <v>91</v>
      </c>
      <c r="L113" s="18" t="s">
        <v>505</v>
      </c>
      <c r="M113" s="18">
        <v>20120201</v>
      </c>
      <c r="N113" s="18" t="s">
        <v>688</v>
      </c>
      <c r="O113" s="18" t="s">
        <v>113</v>
      </c>
      <c r="Q113" s="18" t="s">
        <v>81</v>
      </c>
      <c r="S113" s="18" t="s">
        <v>718</v>
      </c>
      <c r="T113" s="18" t="s">
        <v>128</v>
      </c>
      <c r="AD113" s="36">
        <v>3670868.5</v>
      </c>
      <c r="AE113" s="36">
        <v>4211324.5</v>
      </c>
      <c r="AF113" s="36">
        <v>2020.5</v>
      </c>
      <c r="AG113" s="23">
        <v>12</v>
      </c>
    </row>
    <row r="114" spans="1:33" x14ac:dyDescent="0.2">
      <c r="A114" s="17" t="s">
        <v>725</v>
      </c>
      <c r="B114" s="30">
        <v>1114061</v>
      </c>
      <c r="C114" s="23" t="s">
        <v>1067</v>
      </c>
      <c r="D114" s="30" t="s">
        <v>726</v>
      </c>
      <c r="E114" s="18" t="s">
        <v>727</v>
      </c>
      <c r="F114" s="24">
        <v>236154321.75999999</v>
      </c>
      <c r="G114" s="24">
        <v>144879952</v>
      </c>
      <c r="H114" s="18" t="s">
        <v>519</v>
      </c>
      <c r="I114" s="34" t="s">
        <v>19</v>
      </c>
      <c r="J114" s="18" t="s">
        <v>96</v>
      </c>
      <c r="L114" s="18" t="s">
        <v>509</v>
      </c>
      <c r="M114" s="18">
        <v>20091106</v>
      </c>
      <c r="P114" s="18" t="s">
        <v>81</v>
      </c>
      <c r="Q114" s="18" t="s">
        <v>81</v>
      </c>
      <c r="S114" s="18" t="s">
        <v>728</v>
      </c>
      <c r="T114" s="18" t="s">
        <v>519</v>
      </c>
      <c r="Z114" s="18" t="s">
        <v>225</v>
      </c>
      <c r="AD114" s="36">
        <v>12367164.5</v>
      </c>
      <c r="AE114" s="36">
        <v>21460543.5</v>
      </c>
      <c r="AF114" s="36">
        <v>8293.5</v>
      </c>
      <c r="AG114" s="23">
        <v>12</v>
      </c>
    </row>
    <row r="115" spans="1:33" x14ac:dyDescent="0.2">
      <c r="A115" s="17" t="s">
        <v>729</v>
      </c>
      <c r="B115" s="30">
        <v>1176730</v>
      </c>
      <c r="C115" s="23" t="s">
        <v>1067</v>
      </c>
      <c r="D115" s="30" t="s">
        <v>730</v>
      </c>
      <c r="E115" s="18" t="s">
        <v>731</v>
      </c>
      <c r="F115" s="24">
        <v>2921945.36</v>
      </c>
      <c r="G115" s="24">
        <v>73048634</v>
      </c>
      <c r="H115" s="18" t="s">
        <v>111</v>
      </c>
      <c r="I115" s="34" t="s">
        <v>19</v>
      </c>
      <c r="J115" s="18" t="s">
        <v>83</v>
      </c>
      <c r="L115" s="18" t="s">
        <v>506</v>
      </c>
      <c r="M115" s="18">
        <v>20211020</v>
      </c>
      <c r="P115" s="18" t="s">
        <v>81</v>
      </c>
      <c r="S115" s="18" t="s">
        <v>264</v>
      </c>
      <c r="T115" s="18" t="s">
        <v>111</v>
      </c>
      <c r="AB115" s="19" t="s">
        <v>237</v>
      </c>
      <c r="AD115" s="36">
        <v>12087657</v>
      </c>
      <c r="AE115" s="36">
        <v>1369552</v>
      </c>
      <c r="AF115" s="36">
        <v>1599</v>
      </c>
      <c r="AG115" s="23">
        <v>12</v>
      </c>
    </row>
    <row r="116" spans="1:33" x14ac:dyDescent="0.2">
      <c r="A116" s="17" t="s">
        <v>736</v>
      </c>
      <c r="B116" s="30">
        <v>1181675</v>
      </c>
      <c r="C116" s="23" t="s">
        <v>1067</v>
      </c>
      <c r="D116" s="30" t="s">
        <v>737</v>
      </c>
      <c r="E116" s="18" t="s">
        <v>738</v>
      </c>
      <c r="F116" s="24">
        <v>6366713.1200000001</v>
      </c>
      <c r="G116" s="24">
        <v>79583914</v>
      </c>
      <c r="H116" s="18" t="s">
        <v>177</v>
      </c>
      <c r="I116" s="34" t="s">
        <v>19</v>
      </c>
      <c r="J116" s="18" t="s">
        <v>96</v>
      </c>
      <c r="K116" s="18" t="s">
        <v>121</v>
      </c>
      <c r="L116" s="18" t="s">
        <v>509</v>
      </c>
      <c r="M116" s="18">
        <v>20220811</v>
      </c>
      <c r="P116" s="18" t="s">
        <v>81</v>
      </c>
      <c r="S116" s="18" t="s">
        <v>739</v>
      </c>
      <c r="T116" s="18" t="s">
        <v>177</v>
      </c>
      <c r="Z116" s="18" t="s">
        <v>248</v>
      </c>
      <c r="AD116" s="36">
        <v>1030912</v>
      </c>
      <c r="AE116" s="36">
        <v>230619.5</v>
      </c>
      <c r="AF116" s="36">
        <v>468</v>
      </c>
      <c r="AG116" s="23">
        <v>5</v>
      </c>
    </row>
    <row r="117" spans="1:33" x14ac:dyDescent="0.2">
      <c r="A117" s="17" t="s">
        <v>743</v>
      </c>
      <c r="B117" s="30">
        <v>1181706</v>
      </c>
      <c r="C117" s="23" t="s">
        <v>1067</v>
      </c>
      <c r="D117" s="30" t="s">
        <v>744</v>
      </c>
      <c r="E117" s="18" t="s">
        <v>1076</v>
      </c>
      <c r="F117" s="24">
        <v>18921407.5</v>
      </c>
      <c r="G117" s="24">
        <v>37842815</v>
      </c>
      <c r="H117" s="18" t="s">
        <v>148</v>
      </c>
      <c r="I117" s="34" t="s">
        <v>19</v>
      </c>
      <c r="J117" s="18" t="s">
        <v>96</v>
      </c>
      <c r="L117" s="18" t="s">
        <v>509</v>
      </c>
      <c r="M117" s="18">
        <v>20221201</v>
      </c>
      <c r="P117" s="18" t="s">
        <v>81</v>
      </c>
      <c r="S117" s="18" t="s">
        <v>762</v>
      </c>
      <c r="T117" s="18" t="s">
        <v>148</v>
      </c>
      <c r="Z117" s="18" t="s">
        <v>265</v>
      </c>
      <c r="AD117" s="36">
        <v>384471</v>
      </c>
      <c r="AE117" s="36">
        <v>91482.5</v>
      </c>
      <c r="AF117" s="36">
        <v>109</v>
      </c>
      <c r="AG117" s="23">
        <v>5</v>
      </c>
    </row>
    <row r="118" spans="1:33" x14ac:dyDescent="0.2">
      <c r="A118" s="17" t="s">
        <v>745</v>
      </c>
      <c r="B118" s="30">
        <v>1100352</v>
      </c>
      <c r="C118" s="23" t="s">
        <v>1067</v>
      </c>
      <c r="D118" s="30" t="s">
        <v>746</v>
      </c>
      <c r="E118" s="18" t="s">
        <v>747</v>
      </c>
      <c r="F118" s="24">
        <v>11392001.789999999</v>
      </c>
      <c r="G118" s="24">
        <v>87630783</v>
      </c>
      <c r="H118" s="18" t="s">
        <v>375</v>
      </c>
      <c r="I118" s="34" t="s">
        <v>19</v>
      </c>
      <c r="J118" s="18" t="s">
        <v>77</v>
      </c>
      <c r="L118" s="18" t="s">
        <v>512</v>
      </c>
      <c r="M118" s="18">
        <v>20071128</v>
      </c>
      <c r="O118" s="18" t="s">
        <v>137</v>
      </c>
      <c r="S118" s="18" t="s">
        <v>748</v>
      </c>
      <c r="T118" s="18" t="s">
        <v>375</v>
      </c>
      <c r="AD118" s="36">
        <v>11499766</v>
      </c>
      <c r="AE118" s="36">
        <v>2364537.5</v>
      </c>
      <c r="AF118" s="36">
        <v>3720.5</v>
      </c>
      <c r="AG118" s="23">
        <v>12</v>
      </c>
    </row>
    <row r="119" spans="1:33" x14ac:dyDescent="0.2">
      <c r="A119" s="17" t="s">
        <v>749</v>
      </c>
      <c r="B119" s="30">
        <v>38980</v>
      </c>
      <c r="C119" s="23" t="s">
        <v>1067</v>
      </c>
      <c r="D119" s="30" t="s">
        <v>750</v>
      </c>
      <c r="E119" s="18" t="s">
        <v>221</v>
      </c>
      <c r="F119" s="24">
        <v>2138826.2999999998</v>
      </c>
      <c r="G119" s="24">
        <v>213882630</v>
      </c>
      <c r="H119" s="18" t="s">
        <v>177</v>
      </c>
      <c r="I119" s="34" t="s">
        <v>19</v>
      </c>
      <c r="J119" s="18" t="s">
        <v>83</v>
      </c>
      <c r="L119" s="18" t="s">
        <v>511</v>
      </c>
      <c r="M119" s="18">
        <v>20160525</v>
      </c>
      <c r="S119" s="18" t="s">
        <v>751</v>
      </c>
      <c r="T119" s="18" t="s">
        <v>177</v>
      </c>
      <c r="AB119" s="19" t="s">
        <v>356</v>
      </c>
      <c r="AD119" s="36">
        <v>24253164.5</v>
      </c>
      <c r="AE119" s="36">
        <v>406357.5</v>
      </c>
      <c r="AF119" s="36">
        <v>863</v>
      </c>
      <c r="AG119" s="23">
        <v>12</v>
      </c>
    </row>
    <row r="120" spans="1:33" x14ac:dyDescent="0.2">
      <c r="A120" s="17" t="s">
        <v>755</v>
      </c>
      <c r="B120" s="30">
        <v>1185306</v>
      </c>
      <c r="C120" s="23" t="s">
        <v>1067</v>
      </c>
      <c r="D120" s="30" t="s">
        <v>756</v>
      </c>
      <c r="E120" s="18" t="s">
        <v>757</v>
      </c>
      <c r="F120" s="24">
        <v>9605169.4199999999</v>
      </c>
      <c r="G120" s="24">
        <v>58213148</v>
      </c>
      <c r="H120" s="18" t="s">
        <v>166</v>
      </c>
      <c r="I120" s="34" t="s">
        <v>19</v>
      </c>
      <c r="J120" s="18" t="s">
        <v>83</v>
      </c>
      <c r="L120" s="18" t="s">
        <v>509</v>
      </c>
      <c r="M120" s="18">
        <v>20220922</v>
      </c>
      <c r="P120" s="18" t="s">
        <v>81</v>
      </c>
      <c r="S120" s="18" t="s">
        <v>758</v>
      </c>
      <c r="T120" s="18" t="s">
        <v>166</v>
      </c>
      <c r="AB120" s="19" t="s">
        <v>86</v>
      </c>
      <c r="AD120" s="36">
        <v>1226594</v>
      </c>
      <c r="AE120" s="36">
        <v>240913.5</v>
      </c>
      <c r="AF120" s="36">
        <v>410</v>
      </c>
      <c r="AG120" s="23">
        <v>4</v>
      </c>
    </row>
    <row r="121" spans="1:33" x14ac:dyDescent="0.2">
      <c r="A121" s="17" t="s">
        <v>759</v>
      </c>
      <c r="B121" s="30">
        <v>17561</v>
      </c>
      <c r="C121" s="23" t="s">
        <v>1067</v>
      </c>
      <c r="D121" s="30" t="s">
        <v>760</v>
      </c>
      <c r="E121" s="18" t="s">
        <v>761</v>
      </c>
      <c r="F121" s="24">
        <v>5677575.1200000001</v>
      </c>
      <c r="G121" s="24">
        <v>47313126</v>
      </c>
      <c r="H121" s="18" t="s">
        <v>148</v>
      </c>
      <c r="I121" s="34" t="s">
        <v>19</v>
      </c>
      <c r="J121" s="18" t="s">
        <v>91</v>
      </c>
      <c r="L121" s="18" t="s">
        <v>586</v>
      </c>
      <c r="M121" s="18">
        <v>20220502</v>
      </c>
      <c r="S121" s="18" t="s">
        <v>762</v>
      </c>
      <c r="T121" s="18" t="s">
        <v>148</v>
      </c>
      <c r="AD121" s="36">
        <v>5239989</v>
      </c>
      <c r="AE121" s="36">
        <v>733587</v>
      </c>
      <c r="AF121" s="36">
        <v>348.5</v>
      </c>
      <c r="AG121" s="23">
        <v>8</v>
      </c>
    </row>
    <row r="122" spans="1:33" x14ac:dyDescent="0.2">
      <c r="A122" s="17" t="s">
        <v>763</v>
      </c>
      <c r="B122" s="30">
        <v>1177295</v>
      </c>
      <c r="C122" s="23" t="s">
        <v>1067</v>
      </c>
      <c r="D122" s="30" t="s">
        <v>764</v>
      </c>
      <c r="E122" s="18" t="s">
        <v>765</v>
      </c>
      <c r="F122" s="24">
        <v>267145224.06</v>
      </c>
      <c r="G122" s="24">
        <v>186814842</v>
      </c>
      <c r="H122" s="18" t="s">
        <v>166</v>
      </c>
      <c r="I122" s="34" t="s">
        <v>19</v>
      </c>
      <c r="J122" s="18" t="s">
        <v>91</v>
      </c>
      <c r="K122" s="18" t="s">
        <v>104</v>
      </c>
      <c r="L122" s="18" t="s">
        <v>505</v>
      </c>
      <c r="M122" s="18">
        <v>20160712</v>
      </c>
      <c r="S122" s="18" t="s">
        <v>766</v>
      </c>
      <c r="T122" s="18" t="s">
        <v>166</v>
      </c>
      <c r="AD122" s="36">
        <v>22214046.5</v>
      </c>
      <c r="AE122" s="36">
        <v>51079044</v>
      </c>
      <c r="AF122" s="36">
        <v>26266.5</v>
      </c>
      <c r="AG122" s="23">
        <v>12</v>
      </c>
    </row>
    <row r="123" spans="1:33" x14ac:dyDescent="0.2">
      <c r="A123" s="17" t="s">
        <v>783</v>
      </c>
      <c r="B123" s="30">
        <v>1184550</v>
      </c>
      <c r="C123" s="23" t="s">
        <v>1067</v>
      </c>
      <c r="D123" s="30" t="s">
        <v>784</v>
      </c>
      <c r="E123" s="18" t="s">
        <v>785</v>
      </c>
      <c r="F123" s="24">
        <v>4800738.72</v>
      </c>
      <c r="G123" s="24">
        <v>40006156</v>
      </c>
      <c r="H123" s="18" t="s">
        <v>247</v>
      </c>
      <c r="I123" s="34" t="s">
        <v>19</v>
      </c>
      <c r="J123" s="18" t="s">
        <v>96</v>
      </c>
      <c r="L123" s="18" t="s">
        <v>72</v>
      </c>
      <c r="M123" s="18">
        <v>20210604</v>
      </c>
      <c r="S123" s="18" t="s">
        <v>786</v>
      </c>
      <c r="T123" s="18" t="s">
        <v>247</v>
      </c>
      <c r="Z123" s="18" t="s">
        <v>265</v>
      </c>
      <c r="AD123" s="36">
        <v>2321637</v>
      </c>
      <c r="AE123" s="36">
        <v>428891</v>
      </c>
      <c r="AF123" s="36">
        <v>538.5</v>
      </c>
      <c r="AG123" s="23">
        <v>12</v>
      </c>
    </row>
    <row r="124" spans="1:33" x14ac:dyDescent="0.2">
      <c r="A124" s="17" t="s">
        <v>790</v>
      </c>
      <c r="B124" s="30">
        <v>1121870</v>
      </c>
      <c r="C124" s="23" t="s">
        <v>1067</v>
      </c>
      <c r="D124" s="30" t="s">
        <v>791</v>
      </c>
      <c r="E124" s="18" t="s">
        <v>792</v>
      </c>
      <c r="F124" s="24">
        <v>836039.84</v>
      </c>
      <c r="G124" s="24">
        <v>20900996</v>
      </c>
      <c r="H124" s="18" t="s">
        <v>177</v>
      </c>
      <c r="I124" s="34" t="s">
        <v>19</v>
      </c>
      <c r="J124" s="18" t="s">
        <v>83</v>
      </c>
      <c r="K124" s="18" t="s">
        <v>86</v>
      </c>
      <c r="L124" s="18" t="s">
        <v>509</v>
      </c>
      <c r="M124" s="18">
        <v>20101105</v>
      </c>
      <c r="P124" s="18" t="s">
        <v>81</v>
      </c>
      <c r="S124" s="18" t="s">
        <v>793</v>
      </c>
      <c r="T124" s="18" t="s">
        <v>177</v>
      </c>
      <c r="AB124" s="19" t="s">
        <v>86</v>
      </c>
      <c r="AD124" s="36">
        <v>7901079</v>
      </c>
      <c r="AE124" s="36">
        <v>693580.5</v>
      </c>
      <c r="AF124" s="36">
        <v>1327</v>
      </c>
      <c r="AG124" s="23">
        <v>12</v>
      </c>
    </row>
    <row r="125" spans="1:33" x14ac:dyDescent="0.2">
      <c r="A125" s="17" t="s">
        <v>802</v>
      </c>
      <c r="B125" s="30">
        <v>1146290</v>
      </c>
      <c r="C125" s="23" t="s">
        <v>1067</v>
      </c>
      <c r="D125" s="30" t="s">
        <v>803</v>
      </c>
      <c r="E125" s="18" t="s">
        <v>804</v>
      </c>
      <c r="F125" s="24">
        <v>3833810.2250000001</v>
      </c>
      <c r="G125" s="24">
        <v>21907487</v>
      </c>
      <c r="H125" s="18" t="s">
        <v>153</v>
      </c>
      <c r="I125" s="34" t="s">
        <v>19</v>
      </c>
      <c r="J125" s="18" t="s">
        <v>91</v>
      </c>
      <c r="L125" s="18" t="s">
        <v>509</v>
      </c>
      <c r="M125" s="18">
        <v>20131003</v>
      </c>
      <c r="P125" s="18" t="s">
        <v>81</v>
      </c>
      <c r="S125" s="18" t="s">
        <v>805</v>
      </c>
      <c r="T125" s="18" t="s">
        <v>153</v>
      </c>
      <c r="AD125" s="36">
        <v>8303320.5</v>
      </c>
      <c r="AE125" s="36">
        <v>751348.5</v>
      </c>
      <c r="AF125" s="36">
        <v>592.5</v>
      </c>
      <c r="AG125" s="23">
        <v>12</v>
      </c>
    </row>
    <row r="126" spans="1:33" x14ac:dyDescent="0.2">
      <c r="A126" s="17" t="s">
        <v>806</v>
      </c>
      <c r="B126" s="30">
        <v>1185661</v>
      </c>
      <c r="C126" s="23" t="s">
        <v>1067</v>
      </c>
      <c r="D126" s="30" t="s">
        <v>807</v>
      </c>
      <c r="E126" s="18" t="s">
        <v>808</v>
      </c>
      <c r="F126" s="24">
        <v>1220500.2</v>
      </c>
      <c r="G126" s="24">
        <v>8136668</v>
      </c>
      <c r="H126" s="18" t="s">
        <v>649</v>
      </c>
      <c r="I126" s="34" t="s">
        <v>19</v>
      </c>
      <c r="J126" s="18" t="s">
        <v>67</v>
      </c>
      <c r="L126" s="18" t="s">
        <v>510</v>
      </c>
      <c r="M126" s="18">
        <v>20220405</v>
      </c>
      <c r="P126" s="18" t="s">
        <v>81</v>
      </c>
      <c r="S126" s="18" t="s">
        <v>809</v>
      </c>
      <c r="T126" s="18" t="s">
        <v>649</v>
      </c>
      <c r="AD126" s="36">
        <v>121039</v>
      </c>
      <c r="AE126" s="36">
        <v>21478</v>
      </c>
      <c r="AF126" s="36">
        <v>25</v>
      </c>
      <c r="AG126" s="23">
        <v>7</v>
      </c>
    </row>
    <row r="127" spans="1:33" x14ac:dyDescent="0.2">
      <c r="A127" s="17" t="s">
        <v>810</v>
      </c>
      <c r="B127" s="30">
        <v>1175755</v>
      </c>
      <c r="C127" s="23" t="s">
        <v>1067</v>
      </c>
      <c r="D127" s="30" t="s">
        <v>811</v>
      </c>
      <c r="E127" s="18" t="s">
        <v>812</v>
      </c>
      <c r="F127" s="24">
        <v>612784.74</v>
      </c>
      <c r="G127" s="24">
        <v>20426158</v>
      </c>
      <c r="H127" s="18" t="s">
        <v>177</v>
      </c>
      <c r="I127" s="34" t="s">
        <v>19</v>
      </c>
      <c r="J127" s="18" t="s">
        <v>83</v>
      </c>
      <c r="L127" s="18" t="s">
        <v>72</v>
      </c>
      <c r="M127" s="18">
        <v>20160203</v>
      </c>
      <c r="S127" s="18" t="s">
        <v>813</v>
      </c>
      <c r="T127" s="18" t="s">
        <v>177</v>
      </c>
      <c r="AB127" s="19" t="s">
        <v>85</v>
      </c>
      <c r="AD127" s="36">
        <v>599112.5</v>
      </c>
      <c r="AE127" s="36">
        <v>55348</v>
      </c>
      <c r="AF127" s="36">
        <v>189</v>
      </c>
      <c r="AG127" s="23">
        <v>11</v>
      </c>
    </row>
    <row r="128" spans="1:33" x14ac:dyDescent="0.2">
      <c r="A128" s="17" t="s">
        <v>814</v>
      </c>
      <c r="B128" s="30">
        <v>1185970</v>
      </c>
      <c r="C128" s="23" t="s">
        <v>1067</v>
      </c>
      <c r="D128" s="30" t="s">
        <v>815</v>
      </c>
      <c r="E128" s="18" t="s">
        <v>816</v>
      </c>
      <c r="F128" s="24">
        <v>616000</v>
      </c>
      <c r="G128" s="24">
        <v>4400000</v>
      </c>
      <c r="H128" s="18" t="s">
        <v>111</v>
      </c>
      <c r="I128" s="34" t="s">
        <v>19</v>
      </c>
      <c r="J128" s="18" t="s">
        <v>67</v>
      </c>
      <c r="L128" s="18" t="s">
        <v>510</v>
      </c>
      <c r="M128" s="18">
        <v>20220214</v>
      </c>
      <c r="P128" s="18" t="s">
        <v>81</v>
      </c>
      <c r="S128" s="18" t="s">
        <v>817</v>
      </c>
      <c r="T128" s="18" t="s">
        <v>111</v>
      </c>
      <c r="AD128" s="36">
        <v>60500</v>
      </c>
      <c r="AE128" s="36">
        <v>9000</v>
      </c>
      <c r="AF128" s="36">
        <v>5</v>
      </c>
      <c r="AG128" s="23">
        <v>2</v>
      </c>
    </row>
    <row r="129" spans="1:33" x14ac:dyDescent="0.2">
      <c r="A129" s="17" t="s">
        <v>818</v>
      </c>
      <c r="B129" s="30">
        <v>1181905</v>
      </c>
      <c r="C129" s="23" t="s">
        <v>1067</v>
      </c>
      <c r="D129" s="30" t="s">
        <v>819</v>
      </c>
      <c r="E129" s="18" t="s">
        <v>820</v>
      </c>
      <c r="F129" s="24">
        <v>10055320.199999999</v>
      </c>
      <c r="G129" s="24">
        <v>33517734</v>
      </c>
      <c r="H129" s="18" t="s">
        <v>186</v>
      </c>
      <c r="I129" s="34" t="s">
        <v>19</v>
      </c>
      <c r="J129" s="18" t="s">
        <v>83</v>
      </c>
      <c r="L129" s="18" t="s">
        <v>509</v>
      </c>
      <c r="M129" s="18">
        <v>20220322</v>
      </c>
      <c r="P129" s="18" t="s">
        <v>81</v>
      </c>
      <c r="S129" s="18" t="s">
        <v>187</v>
      </c>
      <c r="T129" s="18" t="s">
        <v>186</v>
      </c>
      <c r="AB129" s="19" t="s">
        <v>356</v>
      </c>
      <c r="AD129" s="36">
        <v>13153869</v>
      </c>
      <c r="AE129" s="36">
        <v>3678291</v>
      </c>
      <c r="AF129" s="36">
        <v>1724.5</v>
      </c>
      <c r="AG129" s="23">
        <v>10</v>
      </c>
    </row>
    <row r="130" spans="1:33" x14ac:dyDescent="0.2">
      <c r="A130" s="17" t="s">
        <v>821</v>
      </c>
      <c r="B130" s="30">
        <v>1185025</v>
      </c>
      <c r="C130" s="23" t="s">
        <v>1067</v>
      </c>
      <c r="D130" s="30" t="s">
        <v>822</v>
      </c>
      <c r="E130" s="18" t="s">
        <v>823</v>
      </c>
      <c r="F130" s="24">
        <v>19937514.969999999</v>
      </c>
      <c r="G130" s="24">
        <v>56162014</v>
      </c>
      <c r="H130" s="18" t="s">
        <v>519</v>
      </c>
      <c r="I130" s="34" t="s">
        <v>19</v>
      </c>
      <c r="J130" s="18" t="s">
        <v>74</v>
      </c>
      <c r="L130" s="18" t="s">
        <v>509</v>
      </c>
      <c r="M130" s="18">
        <v>20211208</v>
      </c>
      <c r="O130" s="18" t="s">
        <v>113</v>
      </c>
      <c r="P130" s="18" t="s">
        <v>81</v>
      </c>
      <c r="S130" s="18" t="s">
        <v>520</v>
      </c>
      <c r="T130" s="18" t="s">
        <v>519</v>
      </c>
      <c r="Y130" s="18" t="s">
        <v>75</v>
      </c>
      <c r="AD130" s="36">
        <v>981613</v>
      </c>
      <c r="AE130" s="36">
        <v>632563.5</v>
      </c>
      <c r="AF130" s="36">
        <v>150.5</v>
      </c>
      <c r="AG130" s="23">
        <v>12</v>
      </c>
    </row>
    <row r="131" spans="1:33" x14ac:dyDescent="0.2">
      <c r="A131" s="17" t="s">
        <v>834</v>
      </c>
      <c r="B131" s="30">
        <v>1181535</v>
      </c>
      <c r="C131" s="23" t="s">
        <v>1067</v>
      </c>
      <c r="D131" s="30" t="s">
        <v>835</v>
      </c>
      <c r="E131" s="18" t="s">
        <v>836</v>
      </c>
      <c r="F131" s="24">
        <v>846896</v>
      </c>
      <c r="G131" s="24">
        <v>16937920</v>
      </c>
      <c r="H131" s="18" t="s">
        <v>186</v>
      </c>
      <c r="I131" s="34" t="s">
        <v>19</v>
      </c>
      <c r="J131" s="18" t="s">
        <v>67</v>
      </c>
      <c r="L131" s="18" t="s">
        <v>510</v>
      </c>
      <c r="M131" s="18">
        <v>20180918</v>
      </c>
      <c r="P131" s="18" t="s">
        <v>81</v>
      </c>
      <c r="S131" s="18" t="s">
        <v>187</v>
      </c>
      <c r="T131" s="18" t="s">
        <v>186</v>
      </c>
    </row>
    <row r="132" spans="1:33" x14ac:dyDescent="0.2">
      <c r="A132" s="17" t="s">
        <v>837</v>
      </c>
      <c r="B132" s="30">
        <v>1117697</v>
      </c>
      <c r="C132" s="23" t="s">
        <v>1067</v>
      </c>
      <c r="D132" s="30" t="s">
        <v>838</v>
      </c>
      <c r="E132" s="18" t="s">
        <v>839</v>
      </c>
      <c r="F132" s="24">
        <v>19582455.199999999</v>
      </c>
      <c r="G132" s="24">
        <v>97912276</v>
      </c>
      <c r="H132" s="18" t="s">
        <v>177</v>
      </c>
      <c r="I132" s="34" t="s">
        <v>19</v>
      </c>
      <c r="J132" s="18" t="s">
        <v>91</v>
      </c>
      <c r="L132" s="18" t="s">
        <v>78</v>
      </c>
      <c r="M132" s="18">
        <v>20080922</v>
      </c>
      <c r="S132" s="18" t="s">
        <v>840</v>
      </c>
      <c r="T132" s="18" t="s">
        <v>177</v>
      </c>
      <c r="AD132" s="36">
        <v>56128782</v>
      </c>
      <c r="AE132" s="36">
        <v>11093563</v>
      </c>
      <c r="AF132" s="36">
        <v>11295</v>
      </c>
      <c r="AG132" s="23">
        <v>12</v>
      </c>
    </row>
    <row r="133" spans="1:33" x14ac:dyDescent="0.2">
      <c r="A133" s="17" t="s">
        <v>841</v>
      </c>
      <c r="B133" s="30">
        <v>1182995</v>
      </c>
      <c r="C133" s="23" t="s">
        <v>1067</v>
      </c>
      <c r="D133" s="30" t="s">
        <v>842</v>
      </c>
      <c r="E133" s="18" t="s">
        <v>843</v>
      </c>
      <c r="F133" s="24">
        <v>44028082.5</v>
      </c>
      <c r="G133" s="24">
        <v>29352055</v>
      </c>
      <c r="H133" s="18" t="s">
        <v>166</v>
      </c>
      <c r="I133" s="34" t="s">
        <v>19</v>
      </c>
      <c r="J133" s="18" t="s">
        <v>87</v>
      </c>
      <c r="L133" s="18" t="s">
        <v>78</v>
      </c>
      <c r="M133" s="18">
        <v>20190403</v>
      </c>
      <c r="S133" s="18" t="s">
        <v>844</v>
      </c>
      <c r="T133" s="18" t="s">
        <v>166</v>
      </c>
      <c r="AA133" s="18" t="s">
        <v>239</v>
      </c>
      <c r="AC133" s="24" t="s">
        <v>81</v>
      </c>
      <c r="AD133" s="36">
        <v>18550</v>
      </c>
      <c r="AE133" s="36">
        <v>38820</v>
      </c>
      <c r="AF133" s="36">
        <v>16</v>
      </c>
      <c r="AG133" s="23">
        <v>7</v>
      </c>
    </row>
    <row r="134" spans="1:33" x14ac:dyDescent="0.2">
      <c r="A134" s="17" t="s">
        <v>845</v>
      </c>
      <c r="B134" s="30">
        <v>1181436</v>
      </c>
      <c r="C134" s="23" t="s">
        <v>1067</v>
      </c>
      <c r="D134" s="30" t="s">
        <v>846</v>
      </c>
      <c r="E134" s="18" t="s">
        <v>847</v>
      </c>
      <c r="F134" s="24">
        <v>25116090.690000001</v>
      </c>
      <c r="G134" s="24">
        <v>44063317</v>
      </c>
      <c r="H134" s="18" t="s">
        <v>186</v>
      </c>
      <c r="I134" s="34" t="s">
        <v>19</v>
      </c>
      <c r="J134" s="18" t="s">
        <v>83</v>
      </c>
      <c r="L134" s="18" t="s">
        <v>509</v>
      </c>
      <c r="M134" s="18">
        <v>20210705</v>
      </c>
      <c r="P134" s="18" t="s">
        <v>81</v>
      </c>
      <c r="S134" s="18" t="s">
        <v>187</v>
      </c>
      <c r="T134" s="18" t="s">
        <v>186</v>
      </c>
      <c r="AB134" s="19" t="s">
        <v>85</v>
      </c>
      <c r="AD134" s="36">
        <v>18108334</v>
      </c>
      <c r="AE134" s="36">
        <v>12383520</v>
      </c>
      <c r="AF134" s="36">
        <v>10714</v>
      </c>
      <c r="AG134" s="23">
        <v>12</v>
      </c>
    </row>
    <row r="135" spans="1:33" x14ac:dyDescent="0.2">
      <c r="A135" s="17" t="s">
        <v>848</v>
      </c>
      <c r="B135" s="30">
        <v>1179385</v>
      </c>
      <c r="C135" s="23" t="s">
        <v>1067</v>
      </c>
      <c r="D135" s="30" t="s">
        <v>849</v>
      </c>
      <c r="E135" s="18" t="s">
        <v>850</v>
      </c>
      <c r="F135" s="24">
        <v>123298021.73999999</v>
      </c>
      <c r="G135" s="24">
        <v>68120454</v>
      </c>
      <c r="H135" s="18" t="s">
        <v>177</v>
      </c>
      <c r="I135" s="34" t="s">
        <v>19</v>
      </c>
      <c r="J135" s="18" t="s">
        <v>83</v>
      </c>
      <c r="L135" s="18" t="s">
        <v>509</v>
      </c>
      <c r="M135" s="18">
        <v>20180302</v>
      </c>
      <c r="O135" s="18" t="s">
        <v>137</v>
      </c>
      <c r="P135" s="18" t="s">
        <v>81</v>
      </c>
      <c r="R135" s="18" t="s">
        <v>81</v>
      </c>
      <c r="S135" s="18" t="s">
        <v>851</v>
      </c>
      <c r="T135" s="18" t="s">
        <v>177</v>
      </c>
      <c r="AB135" s="19" t="s">
        <v>356</v>
      </c>
      <c r="AD135" s="36">
        <v>16638407</v>
      </c>
      <c r="AE135" s="36">
        <v>23179231.5</v>
      </c>
      <c r="AF135" s="36">
        <v>15379</v>
      </c>
      <c r="AG135" s="23">
        <v>12</v>
      </c>
    </row>
    <row r="136" spans="1:33" x14ac:dyDescent="0.2">
      <c r="A136" s="17" t="s">
        <v>855</v>
      </c>
      <c r="B136" s="30">
        <v>1023809</v>
      </c>
      <c r="C136" s="23" t="s">
        <v>1067</v>
      </c>
      <c r="D136" s="30" t="s">
        <v>856</v>
      </c>
      <c r="E136" s="18" t="s">
        <v>857</v>
      </c>
      <c r="F136" s="24">
        <v>13256272.505000001</v>
      </c>
      <c r="G136" s="24">
        <v>91422569</v>
      </c>
      <c r="H136" s="18" t="s">
        <v>591</v>
      </c>
      <c r="I136" s="34" t="s">
        <v>19</v>
      </c>
      <c r="J136" s="18" t="s">
        <v>83</v>
      </c>
      <c r="O136" s="18" t="s">
        <v>137</v>
      </c>
      <c r="S136" s="18" t="s">
        <v>858</v>
      </c>
      <c r="T136" s="18" t="s">
        <v>591</v>
      </c>
      <c r="AB136" s="19" t="s">
        <v>356</v>
      </c>
      <c r="AD136" s="36">
        <v>3569696</v>
      </c>
      <c r="AE136" s="36">
        <v>1886007</v>
      </c>
      <c r="AF136" s="36">
        <v>4448.5</v>
      </c>
      <c r="AG136" s="23">
        <v>12</v>
      </c>
    </row>
    <row r="137" spans="1:33" x14ac:dyDescent="0.2">
      <c r="A137" s="17" t="s">
        <v>859</v>
      </c>
      <c r="B137" s="30">
        <v>1023596</v>
      </c>
      <c r="C137" s="23" t="s">
        <v>1067</v>
      </c>
      <c r="D137" s="30" t="s">
        <v>860</v>
      </c>
      <c r="E137" s="18" t="s">
        <v>861</v>
      </c>
      <c r="F137" s="24">
        <v>9093412.7599999998</v>
      </c>
      <c r="G137" s="24">
        <v>15412564</v>
      </c>
      <c r="H137" s="18" t="s">
        <v>177</v>
      </c>
      <c r="I137" s="34" t="s">
        <v>19</v>
      </c>
      <c r="J137" s="18" t="s">
        <v>77</v>
      </c>
      <c r="M137" s="18">
        <v>19941104</v>
      </c>
      <c r="O137" s="18" t="s">
        <v>113</v>
      </c>
      <c r="S137" s="18" t="s">
        <v>617</v>
      </c>
      <c r="T137" s="18" t="s">
        <v>177</v>
      </c>
      <c r="AD137" s="36">
        <v>1191368.5</v>
      </c>
      <c r="AE137" s="36">
        <v>889597.5</v>
      </c>
      <c r="AF137" s="36">
        <v>384</v>
      </c>
      <c r="AG137" s="23">
        <v>12</v>
      </c>
    </row>
    <row r="138" spans="1:33" x14ac:dyDescent="0.2">
      <c r="A138" s="17" t="s">
        <v>874</v>
      </c>
      <c r="B138" s="30">
        <v>26185</v>
      </c>
      <c r="C138" s="23" t="s">
        <v>1067</v>
      </c>
      <c r="D138" s="30" t="s">
        <v>875</v>
      </c>
      <c r="E138" s="18" t="s">
        <v>876</v>
      </c>
      <c r="F138" s="24">
        <v>105712082.68000001</v>
      </c>
      <c r="G138" s="24">
        <v>64458587</v>
      </c>
      <c r="H138" s="18" t="s">
        <v>166</v>
      </c>
      <c r="I138" s="34" t="s">
        <v>19</v>
      </c>
      <c r="J138" s="18" t="s">
        <v>96</v>
      </c>
      <c r="L138" s="18" t="s">
        <v>512</v>
      </c>
      <c r="M138" s="18">
        <v>20200706</v>
      </c>
      <c r="R138" s="18" t="s">
        <v>81</v>
      </c>
      <c r="S138" s="18" t="s">
        <v>844</v>
      </c>
      <c r="T138" s="18" t="s">
        <v>166</v>
      </c>
      <c r="Z138" s="18" t="s">
        <v>118</v>
      </c>
      <c r="AD138" s="36">
        <v>10660709</v>
      </c>
      <c r="AE138" s="36">
        <v>22134790.5</v>
      </c>
      <c r="AF138" s="36">
        <v>7582</v>
      </c>
      <c r="AG138" s="23">
        <v>12</v>
      </c>
    </row>
    <row r="139" spans="1:33" x14ac:dyDescent="0.2">
      <c r="A139" s="17" t="s">
        <v>877</v>
      </c>
      <c r="B139" s="30">
        <v>1044224</v>
      </c>
      <c r="C139" s="23" t="s">
        <v>1067</v>
      </c>
      <c r="D139" s="30" t="s">
        <v>878</v>
      </c>
      <c r="E139" s="18" t="s">
        <v>879</v>
      </c>
      <c r="F139" s="24">
        <v>577676677.32000005</v>
      </c>
      <c r="G139" s="24">
        <v>862203996</v>
      </c>
      <c r="H139" s="18" t="s">
        <v>166</v>
      </c>
      <c r="I139" s="34" t="s">
        <v>19</v>
      </c>
      <c r="J139" s="18" t="s">
        <v>101</v>
      </c>
      <c r="N139" s="18" t="s">
        <v>103</v>
      </c>
      <c r="O139" s="18" t="s">
        <v>113</v>
      </c>
      <c r="Q139" s="18" t="s">
        <v>81</v>
      </c>
      <c r="R139" s="18" t="s">
        <v>81</v>
      </c>
      <c r="S139" s="18" t="s">
        <v>766</v>
      </c>
      <c r="T139" s="18" t="s">
        <v>166</v>
      </c>
      <c r="AD139" s="36">
        <v>274610877</v>
      </c>
      <c r="AE139" s="36">
        <v>182399568</v>
      </c>
      <c r="AF139" s="36">
        <v>69688.5</v>
      </c>
      <c r="AG139" s="23">
        <v>12</v>
      </c>
    </row>
    <row r="140" spans="1:33" x14ac:dyDescent="0.2">
      <c r="A140" s="17" t="s">
        <v>880</v>
      </c>
      <c r="B140" s="30">
        <v>1118907</v>
      </c>
      <c r="C140" s="23" t="s">
        <v>1067</v>
      </c>
      <c r="D140" s="30" t="s">
        <v>881</v>
      </c>
      <c r="E140" s="18" t="s">
        <v>882</v>
      </c>
      <c r="F140" s="24">
        <v>13367251.935000001</v>
      </c>
      <c r="G140" s="24">
        <v>891150129</v>
      </c>
      <c r="H140" s="18" t="s">
        <v>177</v>
      </c>
      <c r="I140" s="34" t="s">
        <v>19</v>
      </c>
      <c r="J140" s="18" t="s">
        <v>77</v>
      </c>
      <c r="K140" s="18" t="s">
        <v>114</v>
      </c>
      <c r="L140" s="18" t="s">
        <v>506</v>
      </c>
      <c r="M140" s="18">
        <v>20121022</v>
      </c>
      <c r="P140" s="18" t="s">
        <v>81</v>
      </c>
      <c r="S140" s="18" t="s">
        <v>883</v>
      </c>
      <c r="T140" s="18" t="s">
        <v>177</v>
      </c>
      <c r="AD140" s="36">
        <v>154842429.5</v>
      </c>
      <c r="AE140" s="36">
        <v>22673776</v>
      </c>
      <c r="AF140" s="36">
        <v>21211.5</v>
      </c>
      <c r="AG140" s="23">
        <v>8</v>
      </c>
    </row>
    <row r="141" spans="1:33" x14ac:dyDescent="0.2">
      <c r="A141" s="17" t="s">
        <v>887</v>
      </c>
      <c r="B141" s="30">
        <v>1074440</v>
      </c>
      <c r="C141" s="23" t="s">
        <v>1067</v>
      </c>
      <c r="D141" s="30" t="s">
        <v>888</v>
      </c>
      <c r="E141" s="18" t="s">
        <v>889</v>
      </c>
      <c r="F141" s="24">
        <v>154773575.5</v>
      </c>
      <c r="G141" s="24">
        <v>37841950</v>
      </c>
      <c r="H141" s="18" t="s">
        <v>177</v>
      </c>
      <c r="I141" s="34" t="s">
        <v>19</v>
      </c>
      <c r="J141" s="18" t="s">
        <v>83</v>
      </c>
      <c r="L141" s="18" t="s">
        <v>512</v>
      </c>
      <c r="M141" s="18">
        <v>20070626</v>
      </c>
      <c r="N141" s="18" t="s">
        <v>98</v>
      </c>
      <c r="Q141" s="18" t="s">
        <v>81</v>
      </c>
      <c r="S141" s="18" t="s">
        <v>851</v>
      </c>
      <c r="T141" s="18" t="s">
        <v>177</v>
      </c>
      <c r="AB141" s="19" t="s">
        <v>171</v>
      </c>
      <c r="AD141" s="36">
        <v>11685766.5</v>
      </c>
      <c r="AE141" s="36">
        <v>39323725.5</v>
      </c>
      <c r="AF141" s="36">
        <v>21054.5</v>
      </c>
      <c r="AG141" s="23">
        <v>12</v>
      </c>
    </row>
    <row r="142" spans="1:33" x14ac:dyDescent="0.2">
      <c r="A142" s="17" t="s">
        <v>890</v>
      </c>
      <c r="B142" s="30">
        <v>1122101</v>
      </c>
      <c r="C142" s="23" t="s">
        <v>1067</v>
      </c>
      <c r="D142" s="30" t="s">
        <v>891</v>
      </c>
      <c r="E142" s="18" t="s">
        <v>892</v>
      </c>
      <c r="F142" s="24">
        <v>26878049.32</v>
      </c>
      <c r="G142" s="24">
        <v>116861084</v>
      </c>
      <c r="H142" s="18" t="s">
        <v>247</v>
      </c>
      <c r="I142" s="34" t="s">
        <v>19</v>
      </c>
      <c r="J142" s="18" t="s">
        <v>83</v>
      </c>
      <c r="L142" s="18" t="s">
        <v>512</v>
      </c>
      <c r="M142" s="18">
        <v>20210111</v>
      </c>
      <c r="O142" s="18" t="s">
        <v>113</v>
      </c>
      <c r="P142" s="18" t="s">
        <v>81</v>
      </c>
      <c r="S142" s="18" t="s">
        <v>893</v>
      </c>
      <c r="T142" s="18" t="s">
        <v>247</v>
      </c>
      <c r="AB142" s="19" t="s">
        <v>85</v>
      </c>
      <c r="AD142" s="36">
        <v>12762927.5</v>
      </c>
      <c r="AE142" s="36">
        <v>2889994.5</v>
      </c>
      <c r="AF142" s="36">
        <v>3331</v>
      </c>
      <c r="AG142" s="23">
        <v>12</v>
      </c>
    </row>
    <row r="143" spans="1:33" x14ac:dyDescent="0.2">
      <c r="A143" s="17" t="s">
        <v>894</v>
      </c>
      <c r="B143" s="30">
        <v>1134355</v>
      </c>
      <c r="C143" s="23" t="s">
        <v>1067</v>
      </c>
      <c r="D143" s="30" t="s">
        <v>895</v>
      </c>
      <c r="E143" s="18" t="s">
        <v>896</v>
      </c>
      <c r="F143" s="24">
        <v>2192821.61</v>
      </c>
      <c r="G143" s="24">
        <v>62652046</v>
      </c>
      <c r="H143" s="18" t="s">
        <v>111</v>
      </c>
      <c r="I143" s="34" t="s">
        <v>19</v>
      </c>
      <c r="J143" s="18" t="s">
        <v>96</v>
      </c>
      <c r="L143" s="18" t="s">
        <v>506</v>
      </c>
      <c r="M143" s="18">
        <v>20210225</v>
      </c>
      <c r="O143" s="18" t="s">
        <v>137</v>
      </c>
      <c r="P143" s="18" t="s">
        <v>81</v>
      </c>
      <c r="S143" s="18" t="s">
        <v>897</v>
      </c>
      <c r="T143" s="18" t="s">
        <v>111</v>
      </c>
      <c r="Z143" s="18" t="s">
        <v>99</v>
      </c>
      <c r="AD143" s="36">
        <v>18514467.5</v>
      </c>
      <c r="AE143" s="36">
        <v>2068094.5</v>
      </c>
      <c r="AF143" s="36">
        <v>4086</v>
      </c>
      <c r="AG143" s="23">
        <v>12</v>
      </c>
    </row>
    <row r="144" spans="1:33" x14ac:dyDescent="0.2">
      <c r="A144" s="17" t="s">
        <v>898</v>
      </c>
      <c r="B144" s="30">
        <v>1023132</v>
      </c>
      <c r="C144" s="23" t="s">
        <v>1067</v>
      </c>
      <c r="D144" s="30" t="s">
        <v>899</v>
      </c>
      <c r="E144" s="18" t="s">
        <v>900</v>
      </c>
      <c r="F144" s="24">
        <v>1679960.85</v>
      </c>
      <c r="G144" s="24">
        <v>55998695</v>
      </c>
      <c r="H144" s="18" t="s">
        <v>153</v>
      </c>
      <c r="I144" s="34" t="s">
        <v>19</v>
      </c>
      <c r="J144" s="18" t="s">
        <v>91</v>
      </c>
      <c r="M144" s="18">
        <v>19980325</v>
      </c>
      <c r="O144" s="18" t="s">
        <v>137</v>
      </c>
      <c r="S144" s="18" t="s">
        <v>901</v>
      </c>
      <c r="T144" s="18" t="s">
        <v>153</v>
      </c>
      <c r="AD144" s="36">
        <v>4903068</v>
      </c>
      <c r="AE144" s="36">
        <v>241027</v>
      </c>
      <c r="AF144" s="36">
        <v>328</v>
      </c>
      <c r="AG144" s="23">
        <v>12</v>
      </c>
    </row>
    <row r="145" spans="1:33" x14ac:dyDescent="0.2">
      <c r="A145" s="17" t="s">
        <v>902</v>
      </c>
      <c r="B145" s="30">
        <v>1023228</v>
      </c>
      <c r="C145" s="23" t="s">
        <v>1067</v>
      </c>
      <c r="D145" s="30" t="s">
        <v>903</v>
      </c>
      <c r="E145" s="18" t="s">
        <v>904</v>
      </c>
      <c r="F145" s="24">
        <v>225025369.59999999</v>
      </c>
      <c r="G145" s="24">
        <v>35605280</v>
      </c>
      <c r="H145" s="18" t="s">
        <v>304</v>
      </c>
      <c r="I145" s="34" t="s">
        <v>19</v>
      </c>
      <c r="J145" s="18" t="s">
        <v>96</v>
      </c>
      <c r="L145" s="18" t="s">
        <v>512</v>
      </c>
      <c r="M145" s="18">
        <v>20100608</v>
      </c>
      <c r="N145" s="18" t="s">
        <v>98</v>
      </c>
      <c r="Q145" s="18" t="s">
        <v>81</v>
      </c>
      <c r="S145" s="18" t="s">
        <v>905</v>
      </c>
      <c r="T145" s="18" t="s">
        <v>304</v>
      </c>
      <c r="Z145" s="18" t="s">
        <v>118</v>
      </c>
      <c r="AD145" s="36">
        <v>10374855.5</v>
      </c>
      <c r="AE145" s="36">
        <v>66960687</v>
      </c>
      <c r="AF145" s="36">
        <v>36347</v>
      </c>
      <c r="AG145" s="23">
        <v>12</v>
      </c>
    </row>
    <row r="146" spans="1:33" x14ac:dyDescent="0.2">
      <c r="A146" s="17" t="s">
        <v>906</v>
      </c>
      <c r="B146" s="30">
        <v>1154305</v>
      </c>
      <c r="C146" s="23" t="s">
        <v>1067</v>
      </c>
      <c r="D146" s="30" t="s">
        <v>907</v>
      </c>
      <c r="E146" s="18" t="s">
        <v>908</v>
      </c>
      <c r="F146" s="24">
        <v>282841910.88999999</v>
      </c>
      <c r="G146" s="24">
        <v>367327157</v>
      </c>
      <c r="H146" s="18" t="s">
        <v>166</v>
      </c>
      <c r="I146" s="34" t="s">
        <v>19</v>
      </c>
      <c r="J146" s="18" t="s">
        <v>83</v>
      </c>
      <c r="L146" s="18" t="s">
        <v>506</v>
      </c>
      <c r="M146" s="18">
        <v>20180813</v>
      </c>
      <c r="O146" s="18" t="s">
        <v>113</v>
      </c>
      <c r="P146" s="18" t="s">
        <v>81</v>
      </c>
      <c r="Q146" s="18" t="s">
        <v>81</v>
      </c>
      <c r="S146" s="18" t="s">
        <v>844</v>
      </c>
      <c r="T146" s="18" t="s">
        <v>166</v>
      </c>
      <c r="AB146" s="19" t="s">
        <v>133</v>
      </c>
      <c r="AD146" s="36">
        <v>34430354.5</v>
      </c>
      <c r="AE146" s="36">
        <v>24607936</v>
      </c>
      <c r="AF146" s="36">
        <v>14086.5</v>
      </c>
      <c r="AG146" s="23">
        <v>12</v>
      </c>
    </row>
    <row r="147" spans="1:33" x14ac:dyDescent="0.2">
      <c r="A147" s="17" t="s">
        <v>925</v>
      </c>
      <c r="B147" s="30">
        <v>1181035</v>
      </c>
      <c r="C147" s="23" t="s">
        <v>1067</v>
      </c>
      <c r="D147" s="30" t="s">
        <v>926</v>
      </c>
      <c r="E147" s="18" t="s">
        <v>927</v>
      </c>
      <c r="F147" s="24">
        <v>11697939.199999999</v>
      </c>
      <c r="G147" s="24">
        <v>14622424</v>
      </c>
      <c r="H147" s="18" t="s">
        <v>177</v>
      </c>
      <c r="I147" s="34" t="s">
        <v>19</v>
      </c>
      <c r="J147" s="18" t="s">
        <v>83</v>
      </c>
      <c r="L147" s="18" t="s">
        <v>509</v>
      </c>
      <c r="M147" s="18">
        <v>20211126</v>
      </c>
      <c r="O147" s="18" t="s">
        <v>113</v>
      </c>
      <c r="P147" s="18" t="s">
        <v>81</v>
      </c>
      <c r="S147" s="18" t="s">
        <v>928</v>
      </c>
      <c r="T147" s="18" t="s">
        <v>177</v>
      </c>
      <c r="AB147" s="19" t="s">
        <v>356</v>
      </c>
      <c r="AD147" s="36">
        <v>3134344.5</v>
      </c>
      <c r="AE147" s="36">
        <v>3110879</v>
      </c>
      <c r="AF147" s="36">
        <v>1676</v>
      </c>
      <c r="AG147" s="23">
        <v>12</v>
      </c>
    </row>
    <row r="148" spans="1:33" x14ac:dyDescent="0.2">
      <c r="A148" s="17" t="s">
        <v>932</v>
      </c>
      <c r="B148" s="30">
        <v>1168160</v>
      </c>
      <c r="C148" s="23" t="s">
        <v>1067</v>
      </c>
      <c r="D148" s="30" t="s">
        <v>933</v>
      </c>
      <c r="E148" s="18" t="s">
        <v>934</v>
      </c>
      <c r="F148" s="24">
        <v>24168500.550000001</v>
      </c>
      <c r="G148" s="24">
        <v>53707779</v>
      </c>
      <c r="H148" s="18" t="s">
        <v>177</v>
      </c>
      <c r="I148" s="34" t="s">
        <v>19</v>
      </c>
      <c r="J148" s="18" t="s">
        <v>96</v>
      </c>
      <c r="L148" s="18" t="s">
        <v>586</v>
      </c>
      <c r="M148" s="18">
        <v>20210609</v>
      </c>
      <c r="P148" s="18" t="s">
        <v>81</v>
      </c>
      <c r="S148" s="18" t="s">
        <v>935</v>
      </c>
      <c r="T148" s="18" t="s">
        <v>177</v>
      </c>
      <c r="Z148" s="18" t="s">
        <v>225</v>
      </c>
      <c r="AD148" s="36">
        <v>13254569.5</v>
      </c>
      <c r="AE148" s="36">
        <v>8599089.5</v>
      </c>
      <c r="AF148" s="36">
        <v>4619.5</v>
      </c>
      <c r="AG148" s="23">
        <v>12</v>
      </c>
    </row>
    <row r="149" spans="1:33" x14ac:dyDescent="0.2">
      <c r="A149" s="17" t="s">
        <v>936</v>
      </c>
      <c r="B149" s="30">
        <v>1009773</v>
      </c>
      <c r="C149" s="23" t="s">
        <v>1067</v>
      </c>
      <c r="D149" s="30" t="s">
        <v>937</v>
      </c>
      <c r="E149" s="18" t="s">
        <v>938</v>
      </c>
      <c r="F149" s="24">
        <v>138152627.19</v>
      </c>
      <c r="G149" s="24">
        <v>1023352794</v>
      </c>
      <c r="H149" s="18" t="s">
        <v>524</v>
      </c>
      <c r="I149" s="34" t="s">
        <v>19</v>
      </c>
      <c r="J149" s="18" t="s">
        <v>91</v>
      </c>
      <c r="L149" s="18" t="s">
        <v>72</v>
      </c>
      <c r="M149" s="18">
        <v>20050214</v>
      </c>
      <c r="O149" s="18" t="s">
        <v>137</v>
      </c>
      <c r="S149" s="18" t="s">
        <v>939</v>
      </c>
      <c r="T149" s="18" t="s">
        <v>524</v>
      </c>
      <c r="AD149" s="36">
        <v>2189924.5</v>
      </c>
      <c r="AE149" s="36">
        <v>365276.5</v>
      </c>
      <c r="AF149" s="36">
        <v>374</v>
      </c>
      <c r="AG149" s="23">
        <v>12</v>
      </c>
    </row>
    <row r="150" spans="1:33" x14ac:dyDescent="0.2">
      <c r="A150" s="17" t="s">
        <v>949</v>
      </c>
      <c r="B150" s="30">
        <v>1168740</v>
      </c>
      <c r="C150" s="23" t="s">
        <v>1067</v>
      </c>
      <c r="D150" s="30" t="s">
        <v>950</v>
      </c>
      <c r="E150" s="18" t="s">
        <v>951</v>
      </c>
      <c r="F150" s="24">
        <v>1773591.24</v>
      </c>
      <c r="G150" s="24">
        <v>29559854</v>
      </c>
      <c r="H150" s="18" t="s">
        <v>221</v>
      </c>
      <c r="I150" s="34" t="s">
        <v>19</v>
      </c>
      <c r="J150" s="18" t="s">
        <v>91</v>
      </c>
      <c r="L150" s="18" t="s">
        <v>505</v>
      </c>
      <c r="M150" s="18">
        <v>20140313</v>
      </c>
      <c r="S150" s="18" t="s">
        <v>952</v>
      </c>
      <c r="T150" s="18" t="s">
        <v>221</v>
      </c>
      <c r="AD150" s="36">
        <v>406203.5</v>
      </c>
      <c r="AE150" s="36">
        <v>41428.5</v>
      </c>
      <c r="AF150" s="36">
        <v>201.5</v>
      </c>
      <c r="AG150" s="23">
        <v>12</v>
      </c>
    </row>
    <row r="151" spans="1:33" x14ac:dyDescent="0.2">
      <c r="A151" s="17" t="s">
        <v>953</v>
      </c>
      <c r="B151" s="30">
        <v>1182371</v>
      </c>
      <c r="C151" s="23" t="s">
        <v>1067</v>
      </c>
      <c r="D151" s="30" t="s">
        <v>954</v>
      </c>
      <c r="E151" s="18" t="s">
        <v>955</v>
      </c>
      <c r="F151" s="24">
        <v>9882933.4600000009</v>
      </c>
      <c r="G151" s="24">
        <v>42055036</v>
      </c>
      <c r="H151" s="18" t="s">
        <v>153</v>
      </c>
      <c r="I151" s="34" t="s">
        <v>19</v>
      </c>
      <c r="J151" s="18" t="s">
        <v>74</v>
      </c>
      <c r="K151" s="18" t="s">
        <v>121</v>
      </c>
      <c r="L151" s="18" t="s">
        <v>509</v>
      </c>
      <c r="M151" s="18">
        <v>20201210</v>
      </c>
      <c r="O151" s="18" t="s">
        <v>137</v>
      </c>
      <c r="P151" s="18" t="s">
        <v>81</v>
      </c>
      <c r="S151" s="18" t="s">
        <v>956</v>
      </c>
      <c r="T151" s="18" t="s">
        <v>153</v>
      </c>
      <c r="Y151" s="18" t="s">
        <v>75</v>
      </c>
      <c r="AD151" s="36">
        <v>48474924</v>
      </c>
      <c r="AE151" s="36">
        <v>22024358</v>
      </c>
      <c r="AF151" s="36">
        <v>19060</v>
      </c>
      <c r="AG151" s="23">
        <v>12</v>
      </c>
    </row>
    <row r="152" spans="1:33" x14ac:dyDescent="0.2">
      <c r="A152" s="17" t="s">
        <v>957</v>
      </c>
      <c r="B152" s="30">
        <v>1184415</v>
      </c>
      <c r="C152" s="23" t="s">
        <v>1067</v>
      </c>
      <c r="D152" s="30" t="s">
        <v>958</v>
      </c>
      <c r="E152" s="18" t="s">
        <v>959</v>
      </c>
      <c r="F152" s="24">
        <v>13551479.699999999</v>
      </c>
      <c r="G152" s="24">
        <v>41065090</v>
      </c>
      <c r="H152" s="18" t="s">
        <v>519</v>
      </c>
      <c r="I152" s="34" t="s">
        <v>19</v>
      </c>
      <c r="J152" s="18" t="s">
        <v>96</v>
      </c>
      <c r="L152" s="18" t="s">
        <v>72</v>
      </c>
      <c r="M152" s="18">
        <v>20210106</v>
      </c>
      <c r="N152" s="18" t="s">
        <v>98</v>
      </c>
      <c r="O152" s="18" t="s">
        <v>113</v>
      </c>
      <c r="S152" s="18" t="s">
        <v>960</v>
      </c>
      <c r="T152" s="18" t="s">
        <v>519</v>
      </c>
      <c r="Z152" s="18" t="s">
        <v>265</v>
      </c>
      <c r="AD152" s="36">
        <v>10487229.5</v>
      </c>
      <c r="AE152" s="36">
        <v>9838748.5</v>
      </c>
      <c r="AF152" s="36">
        <v>10593.5</v>
      </c>
      <c r="AG152" s="23">
        <v>12</v>
      </c>
    </row>
    <row r="153" spans="1:33" x14ac:dyDescent="0.2">
      <c r="A153" s="17" t="s">
        <v>967</v>
      </c>
      <c r="B153" s="30">
        <v>1183800</v>
      </c>
      <c r="C153" s="23" t="s">
        <v>1067</v>
      </c>
      <c r="D153" s="30" t="s">
        <v>968</v>
      </c>
      <c r="E153" s="18" t="s">
        <v>969</v>
      </c>
      <c r="F153" s="24">
        <v>14149772.279999999</v>
      </c>
      <c r="G153" s="24">
        <v>33689934</v>
      </c>
      <c r="H153" s="18" t="s">
        <v>177</v>
      </c>
      <c r="I153" s="34" t="s">
        <v>19</v>
      </c>
      <c r="J153" s="18" t="s">
        <v>83</v>
      </c>
      <c r="L153" s="18" t="s">
        <v>505</v>
      </c>
      <c r="M153" s="18">
        <v>20200522</v>
      </c>
      <c r="O153" s="18" t="s">
        <v>137</v>
      </c>
      <c r="S153" s="18" t="s">
        <v>851</v>
      </c>
      <c r="T153" s="18" t="s">
        <v>177</v>
      </c>
      <c r="AB153" s="19" t="s">
        <v>171</v>
      </c>
      <c r="AD153" s="36">
        <v>4592359</v>
      </c>
      <c r="AE153" s="36">
        <v>5848408.5</v>
      </c>
      <c r="AF153" s="36">
        <v>6004.5</v>
      </c>
      <c r="AG153" s="23">
        <v>12</v>
      </c>
    </row>
    <row r="154" spans="1:33" x14ac:dyDescent="0.2">
      <c r="A154" s="17" t="s">
        <v>973</v>
      </c>
      <c r="B154" s="30">
        <v>1091209</v>
      </c>
      <c r="C154" s="23" t="s">
        <v>1067</v>
      </c>
      <c r="D154" s="30" t="s">
        <v>974</v>
      </c>
      <c r="E154" s="18" t="s">
        <v>975</v>
      </c>
      <c r="F154" s="24">
        <v>14565829.67</v>
      </c>
      <c r="G154" s="24">
        <v>85681351</v>
      </c>
      <c r="H154" s="18" t="s">
        <v>247</v>
      </c>
      <c r="I154" s="34" t="s">
        <v>19</v>
      </c>
      <c r="J154" s="18" t="s">
        <v>91</v>
      </c>
      <c r="M154" s="18">
        <v>20030918</v>
      </c>
      <c r="O154" s="18" t="s">
        <v>137</v>
      </c>
      <c r="S154" s="18" t="s">
        <v>282</v>
      </c>
      <c r="T154" s="18" t="s">
        <v>247</v>
      </c>
      <c r="AD154" s="36">
        <v>2500824</v>
      </c>
      <c r="AE154" s="36">
        <v>375121.5</v>
      </c>
      <c r="AF154" s="36">
        <v>427</v>
      </c>
      <c r="AG154" s="23">
        <v>12</v>
      </c>
    </row>
    <row r="155" spans="1:33" x14ac:dyDescent="0.2">
      <c r="A155" s="17" t="s">
        <v>982</v>
      </c>
      <c r="B155" s="30">
        <v>1185770</v>
      </c>
      <c r="C155" s="23" t="s">
        <v>1067</v>
      </c>
      <c r="D155" s="30" t="s">
        <v>983</v>
      </c>
      <c r="E155" s="18" t="s">
        <v>984</v>
      </c>
      <c r="F155" s="24">
        <v>34353784</v>
      </c>
      <c r="G155" s="24">
        <v>68707568</v>
      </c>
      <c r="H155" s="18" t="s">
        <v>985</v>
      </c>
      <c r="I155" s="34" t="s">
        <v>19</v>
      </c>
      <c r="J155" s="18" t="s">
        <v>74</v>
      </c>
      <c r="L155" s="18" t="s">
        <v>78</v>
      </c>
      <c r="M155" s="18">
        <v>20211111</v>
      </c>
      <c r="S155" s="18" t="s">
        <v>986</v>
      </c>
      <c r="T155" s="18" t="s">
        <v>985</v>
      </c>
      <c r="Y155" s="18" t="s">
        <v>127</v>
      </c>
      <c r="AD155" s="36">
        <v>15413085</v>
      </c>
      <c r="AE155" s="36">
        <v>12726272.5</v>
      </c>
      <c r="AF155" s="36">
        <v>6813.5</v>
      </c>
      <c r="AG155" s="23">
        <v>12</v>
      </c>
    </row>
    <row r="156" spans="1:33" x14ac:dyDescent="0.2">
      <c r="A156" s="17" t="s">
        <v>987</v>
      </c>
      <c r="B156" s="30">
        <v>1183076</v>
      </c>
      <c r="C156" s="23" t="s">
        <v>1067</v>
      </c>
      <c r="D156" s="30" t="s">
        <v>988</v>
      </c>
      <c r="E156" s="18" t="s">
        <v>989</v>
      </c>
      <c r="F156" s="24">
        <v>22540003.5</v>
      </c>
      <c r="G156" s="24">
        <v>38862075</v>
      </c>
      <c r="H156" s="18" t="s">
        <v>177</v>
      </c>
      <c r="I156" s="34" t="s">
        <v>19</v>
      </c>
      <c r="J156" s="18" t="s">
        <v>96</v>
      </c>
      <c r="L156" s="18" t="s">
        <v>509</v>
      </c>
      <c r="M156" s="18">
        <v>20220413</v>
      </c>
      <c r="P156" s="18" t="s">
        <v>81</v>
      </c>
      <c r="S156" s="18" t="s">
        <v>935</v>
      </c>
      <c r="T156" s="18" t="s">
        <v>177</v>
      </c>
      <c r="Z156" s="18" t="s">
        <v>99</v>
      </c>
      <c r="AD156" s="36">
        <v>3286113</v>
      </c>
      <c r="AE156" s="36">
        <v>1729600.5</v>
      </c>
      <c r="AF156" s="36">
        <v>604</v>
      </c>
      <c r="AG156" s="23">
        <v>9</v>
      </c>
    </row>
    <row r="157" spans="1:33" x14ac:dyDescent="0.2">
      <c r="A157" s="17" t="s">
        <v>990</v>
      </c>
      <c r="B157" s="30">
        <v>1132340</v>
      </c>
      <c r="C157" s="23" t="s">
        <v>1067</v>
      </c>
      <c r="D157" s="30" t="s">
        <v>991</v>
      </c>
      <c r="E157" s="18" t="s">
        <v>992</v>
      </c>
      <c r="F157" s="24">
        <v>1521389.4750000001</v>
      </c>
      <c r="G157" s="24">
        <v>60855579</v>
      </c>
      <c r="H157" s="18" t="s">
        <v>221</v>
      </c>
      <c r="I157" s="34" t="s">
        <v>19</v>
      </c>
      <c r="J157" s="18" t="s">
        <v>91</v>
      </c>
      <c r="L157" s="18" t="s">
        <v>72</v>
      </c>
      <c r="M157" s="18">
        <v>20100924</v>
      </c>
      <c r="O157" s="18" t="s">
        <v>137</v>
      </c>
      <c r="S157" s="18" t="s">
        <v>993</v>
      </c>
      <c r="T157" s="18" t="s">
        <v>221</v>
      </c>
      <c r="AD157" s="36">
        <v>64035</v>
      </c>
      <c r="AE157" s="36">
        <v>5441</v>
      </c>
      <c r="AF157" s="36">
        <v>19</v>
      </c>
      <c r="AG157" s="23">
        <v>6</v>
      </c>
    </row>
    <row r="158" spans="1:33" x14ac:dyDescent="0.2">
      <c r="A158" s="17" t="s">
        <v>994</v>
      </c>
      <c r="B158" s="30">
        <v>1169021</v>
      </c>
      <c r="C158" s="23" t="s">
        <v>1067</v>
      </c>
      <c r="D158" s="30" t="s">
        <v>995</v>
      </c>
      <c r="E158" s="18" t="s">
        <v>996</v>
      </c>
      <c r="F158" s="24">
        <v>17233894.800000001</v>
      </c>
      <c r="G158" s="24">
        <v>3191462</v>
      </c>
      <c r="H158" s="18" t="s">
        <v>221</v>
      </c>
      <c r="I158" s="34" t="s">
        <v>19</v>
      </c>
      <c r="J158" s="18" t="s">
        <v>79</v>
      </c>
      <c r="L158" s="18" t="s">
        <v>505</v>
      </c>
      <c r="M158" s="18">
        <v>20140424</v>
      </c>
      <c r="S158" s="18" t="s">
        <v>952</v>
      </c>
      <c r="T158" s="18" t="s">
        <v>221</v>
      </c>
      <c r="AD158" s="36">
        <v>72236.5</v>
      </c>
      <c r="AE158" s="36">
        <v>409269</v>
      </c>
      <c r="AF158" s="36">
        <v>216.5</v>
      </c>
      <c r="AG158" s="23">
        <v>12</v>
      </c>
    </row>
    <row r="159" spans="1:33" x14ac:dyDescent="0.2">
      <c r="A159" s="17" t="s">
        <v>997</v>
      </c>
      <c r="B159" s="30">
        <v>1050109</v>
      </c>
      <c r="C159" s="23" t="s">
        <v>1067</v>
      </c>
      <c r="D159" s="30" t="s">
        <v>998</v>
      </c>
      <c r="E159" s="18" t="s">
        <v>999</v>
      </c>
      <c r="F159" s="24">
        <v>22395508.739999998</v>
      </c>
      <c r="G159" s="24">
        <v>124419493</v>
      </c>
      <c r="H159" s="18" t="s">
        <v>221</v>
      </c>
      <c r="I159" s="34" t="s">
        <v>19</v>
      </c>
      <c r="J159" s="18" t="s">
        <v>91</v>
      </c>
      <c r="O159" s="18" t="s">
        <v>137</v>
      </c>
      <c r="P159" s="18" t="s">
        <v>81</v>
      </c>
      <c r="S159" s="18" t="s">
        <v>1000</v>
      </c>
      <c r="T159" s="18" t="s">
        <v>221</v>
      </c>
      <c r="AD159" s="36">
        <v>16104533</v>
      </c>
      <c r="AE159" s="36">
        <v>4163794.5</v>
      </c>
      <c r="AF159" s="36">
        <v>3442</v>
      </c>
      <c r="AG159" s="23">
        <v>12</v>
      </c>
    </row>
    <row r="160" spans="1:33" x14ac:dyDescent="0.2">
      <c r="A160" s="17" t="s">
        <v>1005</v>
      </c>
      <c r="B160" s="30">
        <v>1185620</v>
      </c>
      <c r="C160" s="23" t="s">
        <v>1067</v>
      </c>
      <c r="D160" s="30" t="s">
        <v>1006</v>
      </c>
      <c r="E160" s="18" t="s">
        <v>1007</v>
      </c>
      <c r="F160" s="24">
        <v>23673026.16</v>
      </c>
      <c r="G160" s="24">
        <v>65758406</v>
      </c>
      <c r="H160" s="18" t="s">
        <v>247</v>
      </c>
      <c r="I160" s="34" t="s">
        <v>19</v>
      </c>
      <c r="J160" s="18" t="s">
        <v>101</v>
      </c>
      <c r="L160" s="18" t="s">
        <v>72</v>
      </c>
      <c r="M160" s="18">
        <v>20211111</v>
      </c>
      <c r="O160" s="18" t="s">
        <v>137</v>
      </c>
      <c r="S160" s="18" t="s">
        <v>415</v>
      </c>
      <c r="T160" s="18" t="s">
        <v>247</v>
      </c>
      <c r="AD160" s="36">
        <v>17973892</v>
      </c>
      <c r="AE160" s="36">
        <v>18986131</v>
      </c>
      <c r="AF160" s="36">
        <v>10432</v>
      </c>
      <c r="AG160" s="23">
        <v>12</v>
      </c>
    </row>
    <row r="161" spans="1:33" x14ac:dyDescent="0.2">
      <c r="A161" s="17" t="s">
        <v>1008</v>
      </c>
      <c r="B161" s="30">
        <v>1134085</v>
      </c>
      <c r="C161" s="23" t="s">
        <v>1067</v>
      </c>
      <c r="D161" s="30" t="s">
        <v>1009</v>
      </c>
      <c r="E161" s="18" t="s">
        <v>1010</v>
      </c>
      <c r="F161" s="24">
        <v>694363.25</v>
      </c>
      <c r="G161" s="24">
        <v>138872650</v>
      </c>
      <c r="H161" s="18" t="s">
        <v>247</v>
      </c>
      <c r="I161" s="34" t="s">
        <v>19</v>
      </c>
      <c r="J161" s="18" t="s">
        <v>83</v>
      </c>
      <c r="L161" s="18" t="s">
        <v>512</v>
      </c>
      <c r="M161" s="18">
        <v>20160530</v>
      </c>
      <c r="S161" s="18" t="s">
        <v>1011</v>
      </c>
      <c r="T161" s="18" t="s">
        <v>247</v>
      </c>
      <c r="AB161" s="19" t="s">
        <v>171</v>
      </c>
      <c r="AD161" s="36">
        <v>36541730</v>
      </c>
      <c r="AE161" s="36">
        <v>772500</v>
      </c>
      <c r="AF161" s="36">
        <v>1479.5</v>
      </c>
      <c r="AG161" s="23">
        <v>12</v>
      </c>
    </row>
    <row r="162" spans="1:33" x14ac:dyDescent="0.2">
      <c r="A162" s="17" t="s">
        <v>1012</v>
      </c>
      <c r="B162" s="30">
        <v>1138245</v>
      </c>
      <c r="C162" s="23" t="s">
        <v>1067</v>
      </c>
      <c r="D162" s="30" t="s">
        <v>1013</v>
      </c>
      <c r="E162" s="18" t="s">
        <v>1014</v>
      </c>
      <c r="F162" s="24">
        <v>31891084</v>
      </c>
      <c r="G162" s="24">
        <v>255128672</v>
      </c>
      <c r="H162" s="18" t="s">
        <v>166</v>
      </c>
      <c r="I162" s="34" t="s">
        <v>19</v>
      </c>
      <c r="J162" s="18" t="s">
        <v>91</v>
      </c>
      <c r="M162" s="18">
        <v>20100721</v>
      </c>
      <c r="O162" s="18" t="s">
        <v>113</v>
      </c>
      <c r="S162" s="18" t="s">
        <v>766</v>
      </c>
      <c r="T162" s="18" t="s">
        <v>166</v>
      </c>
      <c r="AD162" s="36">
        <v>10196577.5</v>
      </c>
      <c r="AE162" s="36">
        <v>1549022</v>
      </c>
      <c r="AF162" s="36">
        <v>1725</v>
      </c>
      <c r="AG162" s="23">
        <v>12</v>
      </c>
    </row>
    <row r="163" spans="1:33" x14ac:dyDescent="0.2">
      <c r="A163" s="17" t="s">
        <v>1015</v>
      </c>
      <c r="B163" s="30">
        <v>1149452</v>
      </c>
      <c r="C163" s="23" t="s">
        <v>1067</v>
      </c>
      <c r="D163" s="30" t="s">
        <v>1016</v>
      </c>
      <c r="E163" s="18" t="s">
        <v>1017</v>
      </c>
      <c r="F163" s="24">
        <v>46053105</v>
      </c>
      <c r="G163" s="24">
        <v>32895075</v>
      </c>
      <c r="H163" s="18" t="s">
        <v>186</v>
      </c>
      <c r="I163" s="34" t="s">
        <v>19</v>
      </c>
      <c r="J163" s="18" t="s">
        <v>123</v>
      </c>
      <c r="L163" s="18" t="s">
        <v>509</v>
      </c>
      <c r="M163" s="18">
        <v>20140813</v>
      </c>
      <c r="O163" s="18" t="s">
        <v>137</v>
      </c>
      <c r="P163" s="18" t="s">
        <v>81</v>
      </c>
      <c r="S163" s="18" t="s">
        <v>187</v>
      </c>
      <c r="T163" s="18" t="s">
        <v>186</v>
      </c>
      <c r="W163" s="18" t="s">
        <v>124</v>
      </c>
      <c r="X163" s="18" t="s">
        <v>125</v>
      </c>
      <c r="AD163" s="36">
        <v>7101779.5</v>
      </c>
      <c r="AE163" s="36">
        <v>8745406</v>
      </c>
      <c r="AF163" s="36">
        <v>6369.5</v>
      </c>
      <c r="AG163" s="23">
        <v>12</v>
      </c>
    </row>
    <row r="164" spans="1:33" x14ac:dyDescent="0.2">
      <c r="A164" s="17" t="s">
        <v>1021</v>
      </c>
      <c r="B164" s="30">
        <v>1102962</v>
      </c>
      <c r="C164" s="23" t="s">
        <v>1067</v>
      </c>
      <c r="D164" s="30" t="s">
        <v>1022</v>
      </c>
      <c r="E164" s="18" t="s">
        <v>1023</v>
      </c>
      <c r="F164" s="24">
        <v>42342454.350000001</v>
      </c>
      <c r="G164" s="24">
        <v>156823905</v>
      </c>
      <c r="H164" s="18" t="s">
        <v>128</v>
      </c>
      <c r="I164" s="34" t="s">
        <v>19</v>
      </c>
      <c r="J164" s="18" t="s">
        <v>96</v>
      </c>
      <c r="L164" s="18" t="s">
        <v>509</v>
      </c>
      <c r="M164" s="18">
        <v>20070926</v>
      </c>
      <c r="O164" s="18" t="s">
        <v>137</v>
      </c>
      <c r="P164" s="18" t="s">
        <v>81</v>
      </c>
      <c r="S164" s="18" t="s">
        <v>1024</v>
      </c>
      <c r="T164" s="18" t="s">
        <v>128</v>
      </c>
      <c r="Z164" s="18" t="s">
        <v>587</v>
      </c>
      <c r="AD164" s="36">
        <v>40955422</v>
      </c>
      <c r="AE164" s="36">
        <v>12112975</v>
      </c>
      <c r="AF164" s="36">
        <v>9834</v>
      </c>
      <c r="AG164" s="23">
        <v>12</v>
      </c>
    </row>
    <row r="165" spans="1:33" x14ac:dyDescent="0.2">
      <c r="A165" s="17" t="s">
        <v>1025</v>
      </c>
      <c r="B165" s="30">
        <v>14569</v>
      </c>
      <c r="C165" s="23" t="s">
        <v>1067</v>
      </c>
      <c r="D165" s="30" t="s">
        <v>1026</v>
      </c>
      <c r="E165" s="18" t="s">
        <v>1027</v>
      </c>
      <c r="F165" s="24">
        <v>1232807.5449999999</v>
      </c>
      <c r="G165" s="24">
        <v>246561509</v>
      </c>
      <c r="H165" s="18" t="s">
        <v>985</v>
      </c>
      <c r="I165" s="34" t="s">
        <v>19</v>
      </c>
      <c r="J165" s="18" t="s">
        <v>83</v>
      </c>
      <c r="L165" s="18" t="s">
        <v>511</v>
      </c>
      <c r="M165" s="18">
        <v>20180105</v>
      </c>
      <c r="S165" s="18" t="s">
        <v>986</v>
      </c>
      <c r="T165" s="18" t="s">
        <v>985</v>
      </c>
      <c r="AB165" s="19" t="s">
        <v>85</v>
      </c>
      <c r="AD165" s="36">
        <v>56933182.5</v>
      </c>
      <c r="AE165" s="36">
        <v>2889298</v>
      </c>
      <c r="AF165" s="36">
        <v>2601.5</v>
      </c>
      <c r="AG165" s="23">
        <v>12</v>
      </c>
    </row>
    <row r="166" spans="1:33" x14ac:dyDescent="0.2">
      <c r="A166" s="17" t="s">
        <v>1037</v>
      </c>
      <c r="B166" s="30">
        <v>1185020</v>
      </c>
      <c r="C166" s="23" t="s">
        <v>1067</v>
      </c>
      <c r="D166" s="30" t="s">
        <v>1038</v>
      </c>
      <c r="E166" s="18" t="s">
        <v>1039</v>
      </c>
      <c r="F166" s="24">
        <v>79766193.400000006</v>
      </c>
      <c r="G166" s="24">
        <v>23810804</v>
      </c>
      <c r="H166" s="18" t="s">
        <v>153</v>
      </c>
      <c r="I166" s="34" t="s">
        <v>19</v>
      </c>
      <c r="J166" s="18" t="s">
        <v>91</v>
      </c>
      <c r="L166" s="18" t="s">
        <v>72</v>
      </c>
      <c r="M166" s="18">
        <v>20211115</v>
      </c>
      <c r="S166" s="18" t="s">
        <v>1040</v>
      </c>
      <c r="T166" s="18" t="s">
        <v>153</v>
      </c>
      <c r="AD166" s="36">
        <v>8341920.5</v>
      </c>
      <c r="AE166" s="36">
        <v>20269862</v>
      </c>
      <c r="AF166" s="36">
        <v>13012.5</v>
      </c>
      <c r="AG166" s="23">
        <v>12</v>
      </c>
    </row>
    <row r="167" spans="1:33" x14ac:dyDescent="0.2">
      <c r="A167" s="17" t="s">
        <v>1041</v>
      </c>
      <c r="B167" s="30">
        <v>1136050</v>
      </c>
      <c r="C167" s="23" t="s">
        <v>1067</v>
      </c>
      <c r="D167" s="30" t="s">
        <v>1042</v>
      </c>
      <c r="E167" s="18" t="s">
        <v>1043</v>
      </c>
      <c r="F167" s="24">
        <v>40924751.399999999</v>
      </c>
      <c r="G167" s="24">
        <v>31480578</v>
      </c>
      <c r="H167" s="18" t="s">
        <v>148</v>
      </c>
      <c r="I167" s="34" t="s">
        <v>19</v>
      </c>
      <c r="J167" s="18" t="s">
        <v>91</v>
      </c>
      <c r="L167" s="18" t="s">
        <v>512</v>
      </c>
      <c r="M167" s="18">
        <v>20220119</v>
      </c>
      <c r="O167" s="18" t="s">
        <v>113</v>
      </c>
      <c r="S167" s="18" t="s">
        <v>149</v>
      </c>
      <c r="T167" s="18" t="s">
        <v>148</v>
      </c>
      <c r="AD167" s="36">
        <v>699626</v>
      </c>
      <c r="AE167" s="36">
        <v>965531.5</v>
      </c>
      <c r="AF167" s="36">
        <v>1127.5</v>
      </c>
      <c r="AG167" s="23">
        <v>12</v>
      </c>
    </row>
    <row r="168" spans="1:33" x14ac:dyDescent="0.2">
      <c r="A168" s="17" t="s">
        <v>1051</v>
      </c>
      <c r="B168" s="30">
        <v>1023697</v>
      </c>
      <c r="C168" s="23" t="s">
        <v>1067</v>
      </c>
      <c r="D168" s="30" t="s">
        <v>1052</v>
      </c>
      <c r="E168" s="18" t="s">
        <v>1053</v>
      </c>
      <c r="F168" s="24">
        <v>3823332.8250000002</v>
      </c>
      <c r="G168" s="24">
        <v>152933313</v>
      </c>
      <c r="H168" s="18" t="s">
        <v>177</v>
      </c>
      <c r="I168" s="34" t="s">
        <v>19</v>
      </c>
      <c r="J168" s="18" t="s">
        <v>83</v>
      </c>
      <c r="L168" s="18" t="s">
        <v>511</v>
      </c>
      <c r="M168" s="18">
        <v>20130205</v>
      </c>
      <c r="S168" s="18" t="s">
        <v>851</v>
      </c>
      <c r="T168" s="18" t="s">
        <v>177</v>
      </c>
      <c r="AB168" s="19" t="s">
        <v>171</v>
      </c>
      <c r="AD168" s="36">
        <v>44388380</v>
      </c>
      <c r="AE168" s="36">
        <v>1569221</v>
      </c>
      <c r="AF168" s="36">
        <v>353</v>
      </c>
      <c r="AG168" s="23">
        <v>12</v>
      </c>
    </row>
    <row r="169" spans="1:33" x14ac:dyDescent="0.2">
      <c r="A169" s="17" t="s">
        <v>1054</v>
      </c>
      <c r="B169" s="30">
        <v>1184490</v>
      </c>
      <c r="C169" s="23" t="s">
        <v>1067</v>
      </c>
      <c r="D169" s="30" t="s">
        <v>1055</v>
      </c>
      <c r="E169" s="18" t="s">
        <v>1056</v>
      </c>
      <c r="F169" s="24">
        <v>3060502</v>
      </c>
      <c r="G169" s="24">
        <v>1530251</v>
      </c>
      <c r="H169" s="18" t="s">
        <v>649</v>
      </c>
      <c r="I169" s="34" t="s">
        <v>19</v>
      </c>
      <c r="J169" s="18" t="s">
        <v>83</v>
      </c>
      <c r="L169" s="18" t="s">
        <v>509</v>
      </c>
      <c r="M169" s="18">
        <v>20211118</v>
      </c>
      <c r="P169" s="18" t="s">
        <v>81</v>
      </c>
      <c r="S169" s="18" t="s">
        <v>1057</v>
      </c>
      <c r="T169" s="18" t="s">
        <v>649</v>
      </c>
      <c r="AB169" s="19" t="s">
        <v>85</v>
      </c>
      <c r="AD169" s="36">
        <v>503034</v>
      </c>
      <c r="AE169" s="36">
        <v>1197668.5</v>
      </c>
      <c r="AF169" s="36">
        <v>1280.5</v>
      </c>
      <c r="AG169" s="23">
        <v>12</v>
      </c>
    </row>
    <row r="170" spans="1:33" x14ac:dyDescent="0.2">
      <c r="A170" s="17" t="s">
        <v>1061</v>
      </c>
      <c r="B170" s="30">
        <v>22292</v>
      </c>
      <c r="C170" s="23" t="s">
        <v>1067</v>
      </c>
      <c r="D170" s="30" t="s">
        <v>1062</v>
      </c>
      <c r="E170" s="18" t="s">
        <v>1063</v>
      </c>
      <c r="F170" s="24">
        <v>1469792.88</v>
      </c>
      <c r="G170" s="24">
        <v>16331032</v>
      </c>
      <c r="H170" s="18" t="s">
        <v>148</v>
      </c>
      <c r="I170" s="34" t="s">
        <v>19</v>
      </c>
      <c r="J170" s="18" t="s">
        <v>83</v>
      </c>
      <c r="S170" s="18" t="s">
        <v>149</v>
      </c>
      <c r="T170" s="18" t="s">
        <v>148</v>
      </c>
      <c r="AB170" s="19" t="s">
        <v>85</v>
      </c>
      <c r="AD170" s="36">
        <v>215578</v>
      </c>
      <c r="AE170" s="36">
        <v>38779.5</v>
      </c>
      <c r="AF170" s="36">
        <v>144</v>
      </c>
      <c r="AG170" s="23">
        <v>4</v>
      </c>
    </row>
  </sheetData>
  <autoFilter ref="A10:AG170">
    <sortState ref="A11:AG1723">
      <sortCondition ref="I10"/>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Intl Issuers Dec 2022</vt:lpstr>
      <vt:lpstr>TSXV Intl Issuers Dec 2022</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2023-01-16T18:01:38Z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