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Key Database\MiG\TSX TSXV ISSUER LISTS\TSX and TSXV Issuer Lists _ 2024\12_December 2024\"/>
    </mc:Choice>
  </mc:AlternateContent>
  <bookViews>
    <workbookView xWindow="0" yWindow="0" windowWidth="23040" windowHeight="9330" firstSheet="1" activeTab="1"/>
  </bookViews>
  <sheets>
    <sheet name="_CIQHiddenCacheSheet" sheetId="14" state="veryHidden" r:id="rId1"/>
    <sheet name="TSX New Issuers December 2024" sheetId="1" r:id="rId2"/>
    <sheet name="TSXV New Issuers December 2024" sheetId="2" r:id="rId3"/>
  </sheets>
  <definedNames>
    <definedName name="_xlnm._FilterDatabase" localSheetId="1" hidden="1">'TSX New Issuers December 2024'!$A$10:$AM$160</definedName>
    <definedName name="_xlnm._FilterDatabase" localSheetId="2" hidden="1">'TSXV New Issuers December 2024'!$A$10:$AX$85</definedName>
    <definedName name="CIQWBGuid" hidden="1">"5a656fc2-e634-467d-ae07-9931c0de23ac"</definedName>
    <definedName name="IQ_ADDIN" hidden="1">"AUTO"</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44767.6107291667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TSX_2012">'TSX New Issuers December 2024'!$B$10:$AB$10</definedName>
    <definedName name="TSXV_2012">'TSXV New Issuers December 2024'!$10:$10</definedName>
  </definedNames>
  <calcPr calcId="162913"/>
</workbook>
</file>

<file path=xl/calcChain.xml><?xml version="1.0" encoding="utf-8"?>
<calcChain xmlns="http://schemas.openxmlformats.org/spreadsheetml/2006/main">
  <c r="D8" i="2" l="1"/>
  <c r="F8" i="2"/>
  <c r="C8" i="1"/>
  <c r="E8" i="1"/>
</calcChain>
</file>

<file path=xl/sharedStrings.xml><?xml version="1.0" encoding="utf-8"?>
<sst xmlns="http://schemas.openxmlformats.org/spreadsheetml/2006/main" count="2427" uniqueCount="884">
  <si>
    <t>Exchange</t>
  </si>
  <si>
    <t>Life Sciences Sub-Sector</t>
  </si>
  <si>
    <t xml:space="preserve">and we are not responsible for any errors or omissions in or your use of, or reliance on, the information provided. </t>
  </si>
  <si>
    <t>Name</t>
  </si>
  <si>
    <t>Root
Ticker</t>
  </si>
  <si>
    <t>Sector</t>
  </si>
  <si>
    <t>Listing Type</t>
  </si>
  <si>
    <t>HQ
Location</t>
  </si>
  <si>
    <t>HQ
Region</t>
  </si>
  <si>
    <t>TSX 
Venture 
Grad</t>
  </si>
  <si>
    <t>Former
CPC</t>
  </si>
  <si>
    <t>Clean Technology Sub-Sector</t>
  </si>
  <si>
    <t>Fund Family</t>
  </si>
  <si>
    <t>SP_Type</t>
  </si>
  <si>
    <t>SP_Sub</t>
  </si>
  <si>
    <t>Number of
Months of 
Trading Data</t>
  </si>
  <si>
    <t>USA</t>
  </si>
  <si>
    <t>Interlisted</t>
  </si>
  <si>
    <t>CPC/
Former
CPC</t>
  </si>
  <si>
    <t>USA City</t>
  </si>
  <si>
    <t>Number of
Months in
Trading Data</t>
  </si>
  <si>
    <t xml:space="preserve">This information is provided for information purposes only.  Neither TMX Group Limited nor any of its affiliated companies represents, warrants or guarantees the accuracy or completeness of the information contained in this document </t>
  </si>
  <si>
    <t>Sub-Sector</t>
  </si>
  <si>
    <t>Technology Sub-Sector</t>
  </si>
  <si>
    <t>Cleantech Sub-Sector</t>
  </si>
  <si>
    <t>Clean Technology Primary Industry</t>
  </si>
  <si>
    <t>Co_ID</t>
  </si>
  <si>
    <t>Consumer Products &amp; Services
Sub-Sector</t>
  </si>
  <si>
    <t>PO ID</t>
  </si>
  <si>
    <t>Trading on OTC</t>
  </si>
  <si>
    <t>S&amp;P/TSX Index</t>
  </si>
  <si>
    <t>Interlisted I</t>
  </si>
  <si>
    <t>Trading 
on OTC</t>
  </si>
  <si>
    <t>Listing Date</t>
  </si>
  <si>
    <t>Number of Issuers</t>
  </si>
  <si>
    <t>Total Market Cap (C$)</t>
  </si>
  <si>
    <t>Oil and Gas</t>
  </si>
  <si>
    <t>Gold</t>
  </si>
  <si>
    <t>Silver</t>
  </si>
  <si>
    <t>Copper</t>
  </si>
  <si>
    <t>Nickel</t>
  </si>
  <si>
    <t>Platinum/PGM</t>
  </si>
  <si>
    <t>Iron</t>
  </si>
  <si>
    <t>Lead</t>
  </si>
  <si>
    <t>Zinc</t>
  </si>
  <si>
    <t>Rare Earths</t>
  </si>
  <si>
    <t>Lithium</t>
  </si>
  <si>
    <t>Uranium</t>
  </si>
  <si>
    <t>Coal</t>
  </si>
  <si>
    <t>Base &amp; Precious Metals</t>
  </si>
  <si>
    <t>Other Properties</t>
  </si>
  <si>
    <t>PROPERTIES and COMMODITIES</t>
  </si>
  <si>
    <t>AFRICA</t>
  </si>
  <si>
    <t>AUS/NZ/PNG</t>
  </si>
  <si>
    <t>CANADA</t>
  </si>
  <si>
    <t>ASIA</t>
  </si>
  <si>
    <t>LATIN AMERICA</t>
  </si>
  <si>
    <t>UK/EUROPE</t>
  </si>
  <si>
    <t>S&amp;P/TSX Venture 
Composite Index</t>
  </si>
  <si>
    <t>AwABTANDQUQBSP////8BUB8AAAAtQ0lRLklRMTY4MzU3MDU2OC5JUV9DTE9TRVBSSUNFLjA2LzI5LzIwMjMuQ0FEAQAAAIg/WWQDAAAAAAAhn9yefYjbCH3nRz1+iNsILUNJUS5JUTE2ODM1NzA1NjguSVFfQ0xPU0VQUklDRS4wNi8zMC8yMDIzLkNBRAEAAACIP1lkAwAAAAAAxhS6mn2I2wg228GafYjbCCxDSVEuSVEyMjU0MTIyNTYuSVFfQ0xPU0VQUklDRS4wNi8zMC8yMDIzLkNBRAEAAACghG8NAgAAAAQ4LjY1AMYUupp9iNsI2kPQeX+I2wgsQ0lRLklRNjk4NDAwMjUwLklRX0NMT1NFUFJJQ0UuMDYvMzAvMjAyMy5DQUQBAAAA+r2gKQIAAAABMwDGFLqafYjbCDvACel/iNsIK0NJUS5JUTIyOTU1NzUwLklRX0NMT1NFUFJJQ0UuMDYvMzAvMjAyMy5DQUQBAAAA5kZeAQIAAAAEOC4yNgDGFLqafYjbCGCXznl/iNsILENJUS5JUTYzMDQ5MTI5NC5JUV9DTE9TRVBSSUNFLjA2LzMwLzIwMjMuQ0FEAQAAAJ6IlCUCAAAABDMuNjcAxhS6mn2I2whFDM95f4jbCCxDSVEuSVE3MDg2ODEzODguSVFfQ0xPU0VQUklDRS4wNi8zMC8yMDIzLkNBRAEAAACsnj0qAgAAAAQ4LjE3AMYUupp9iNsIIVrPeX+I2wgqQ0lRLklRNjM3MDI2Ny5JUV9DTE9TRVBSSUNFLjA2LzMwLzIwMjMuQ0FEAQAAANszYQACAAAACTIwLjEwMTM1NgDGFLqafYjbCOAd0Hl/iNsIKkNJUS5JUTk0MTI3NzYuSVFfQ0xPU0VQUklDRS4wNi8zMC8y</t>
  </si>
  <si>
    <t>MDIzLkNBRAEAAACooI8AAgAAAAQ4LjkyAMYUupp9iNsIQb7OeX+I2wgsQ0lRLklRNjAxNDQwMDc3LklRX0NMT1NFUFJJQ0UuMDYvMzAvMjAyMy5DQUQBAAAATT/ZIwIAAAAEOS4wMgCmmzmWfYjbCNpD0Hl/iNsILENJUS5JUTEzNjY3NDUxMi5JUV9DTE9TRVBSSUNFLjA2LzMwLzIwMjMuQ0FEAQAAANB8JQgCAAAAAzAuMgDGFLqafYjbCL3Pz3l/iNsILENJUS5JUTYzNDA4NDg4Mi5JUV9DTE9TRVBSSUNFLjA2LzMwLzIwMjMuQ0FEAQAAABJeyyUCAAAABTAuMDQ1AMYUupp9iNsIO8AJ6X+I2wgsQ0lRLklRNDI5ODMwNjQ4LklRX0NMT1NFUFJJQ0UuMDYvMzAvMjAyMy5DQUQBAAAA+LGeGQIAAAAEMS45NwDGFLqafYjbCB/3z3l/iNsILENJUS5JUTQxOTc0NTg5NS5JUV9DTE9TRVBSSUNFLjA2LzMwLzIwMjMuQ0FEAQAAAGfQBBkCAAAAAzMuMQDGFLqafYjbCCFaz3l/iNsILENJUS5JUTY5Nzg3MzMzMy5JUV9DTE9TRVBSSUNFLjA2LzMwLzIwMjMuQ0FEAQAAALWzmCkDAAAAAADGFLqafYjbCBeBz3l/iNsILENJUS5JUTEzMDQ3NDkwOC5JUV9DTE9TRVBSSUNFLjA2LzMwLzIwMjMuQ0FEAQAAAJzjxgcCAAAABDAuNDIAxhS6mn2I2wgXgc95f4jbCCxDSVEuSVE2NzMzNDk2NjEuSVFfQ0xPU0VQUklDRS4wNi8zMC8yMDIzLkNBRAEAAAAdgCIoAgAAAAQwLjQxAMYUupp9iNsILucJ6X+I2wgtQ0lRLklRMTY3NDc3</t>
  </si>
  <si>
    <t>Mjk0OC5JUV9DTE9TRVBSSUNFLjA2LzMwLzIwMjMuQ0FEAQAAANQB02MCAAAABDguNDIAxhS6mn2I2wg75c55f4jbCCxDSVEuSVEyNjY2MTEyMzEuSVFfQ0xPU0VQUklDRS4wNi8zMC8yMDIzLkNBRAEAAAAfKuQPAwAAAAAAxhS6mn2I2wiYb8y2fojbCCxDSVEuSVE0MDI0ODI1OTMuSVFfQ0xPU0VQUklDRS4wNi8zMC8yMDIzLkNBRAEAAAChZf0XAgAAAAM1LjYAxhS6mn2I2wgpM895f4jbCCxDSVEuSVExNDM4ODY1NTIuSVFfQ0xPU0VQUklDRS4wNi8zMC8yMDIzLkNBRAEAAADYiJMIAgAAAAQxLjI1AMYUupp9iNsIF4HPeX+I2wgrQ0lRLklRMjUyOTk2MDQuSVFfQ0xPU0VQUklDRS4wNi8zMC8yMDIzLkNBRAEAAACUCoIBAgAAAAM1LjcAxhS6mn2I2wgpM895f4jbCCtDSVEuSVEzNTY3MjY0MS5JUV9DTE9TRVBSSUNFLjA2LzMwLzIwMjMuQ0FEAQAAAEFSIAICAAAAAzMuMwDGFLqafYjbCB/3z3l/iNsILENJUS5JUTMzMTE5OTAzNi5JUV9DTE9TRVBSSUNFLjA2LzMwLzIwMjMuQ0FEAQAAADyyvRMCAAAACjEuMzI0MkUtMDYAxhS6mn2I2wjNGZSRfojbCCxDSVEuSVE3MDIyMTgyMzMuSVFfQ0xPU0VQUklDRS4wNi8zMC8yMDIzLkNBRAEAAAD5/9opAgAAAAUxMC41NQDGFLqafYjbCOAd0Hl/iNsILENJUS5JUTY5MDk5MDk0Mi5JUV9DTE9TRVBSSUNFLjA2LzMwLzIwMjMuQ0FEAQAAAF6vLykCAAAAAzcuNADG</t>
  </si>
  <si>
    <t>FLqafYjbCGuoz3l/iNsILUNJUS5JUTE2NzgxMjI5NTkuSVFfQ0xPU0VQUklDRS4wNi8zMC8yMDIzLkNBRAEAAADPHwZkAgAAAAkyNi41NzY2OTQAxhS6mn2I2wgf9895f4jbCCpDSVEuSVExNTQyMzc0LklRX0NMT1NFUFJJQ0UuMDYvMzAvMjAyMy5DQUQBAAAA5ogXAAIAAAAFMTguMDkAxhS6mn2I2whrqM95f4jbCCxDSVEuSVE2MDg3MjY3MzQuSVFfQ0xPU0VQUklDRS4wNi8zMC8yMDIzLkNBRAEAAADObkgkAgAAAAUwLjQzNQDGFLqafYjbCGuoz3l/iNsILENJUS5JUTcxMzI1ODk5MS5JUV9DTE9TRVBSSUNFLjA2LzMwLzIwMjMuQ0FEAQAAAO93gyoCAAAABDcuMzQAxhS6mn2I2wg75c55f4jbCCxDSVEuSVE2MjA1MTQ3OTYuSVFfQ0xPU0VQUklDRS4wNi8zMC8yMDIzLkNBRAEAAADsTfwkAwAAAAAAxhS6mn2I2whAZt6Lf4jbCA==</t>
  </si>
  <si>
    <t>Royalty Streaming</t>
  </si>
  <si>
    <t>AW</t>
  </si>
  <si>
    <t>Consumer Products &amp; Services</t>
  </si>
  <si>
    <t>BC</t>
  </si>
  <si>
    <t>Canada</t>
  </si>
  <si>
    <t>Consumer Discretionary</t>
  </si>
  <si>
    <t>Industrial Products &amp; Services</t>
  </si>
  <si>
    <t>ON</t>
  </si>
  <si>
    <t>IPO</t>
  </si>
  <si>
    <t>TSXV Grad</t>
  </si>
  <si>
    <t>Y</t>
  </si>
  <si>
    <t>Technology</t>
  </si>
  <si>
    <t>Software</t>
  </si>
  <si>
    <t>ETP</t>
  </si>
  <si>
    <t>AB</t>
  </si>
  <si>
    <t>Accelerate</t>
  </si>
  <si>
    <t>Exchange Traded Funds</t>
  </si>
  <si>
    <t>Mining</t>
  </si>
  <si>
    <t>Chile</t>
  </si>
  <si>
    <t>Life Sciences</t>
  </si>
  <si>
    <t>Biotechnology</t>
  </si>
  <si>
    <t>Oil &amp; Gas</t>
  </si>
  <si>
    <t>Composite</t>
  </si>
  <si>
    <t>Agriculture</t>
  </si>
  <si>
    <t>MB</t>
  </si>
  <si>
    <t>NYSE</t>
  </si>
  <si>
    <t>Australia</t>
  </si>
  <si>
    <t>Finland</t>
  </si>
  <si>
    <t>SPAC</t>
  </si>
  <si>
    <t>OTCQX</t>
  </si>
  <si>
    <t>Energy Services</t>
  </si>
  <si>
    <t>Mexico</t>
  </si>
  <si>
    <t>Other</t>
  </si>
  <si>
    <t>OTCQB</t>
  </si>
  <si>
    <t>Clean Technology &amp; Renewable Energy</t>
  </si>
  <si>
    <t>Utilities &amp; Pipelines</t>
  </si>
  <si>
    <t>Consumer Staples</t>
  </si>
  <si>
    <t>ASX</t>
  </si>
  <si>
    <t>NL</t>
  </si>
  <si>
    <t>Investment Company</t>
  </si>
  <si>
    <t>Middlefield</t>
  </si>
  <si>
    <t>UK</t>
  </si>
  <si>
    <t>UK/Europe</t>
  </si>
  <si>
    <t>NL, QC</t>
  </si>
  <si>
    <t>NV</t>
  </si>
  <si>
    <t>Arrow Capital</t>
  </si>
  <si>
    <t>Closed-End Funds</t>
  </si>
  <si>
    <t>Harvest Portfolios</t>
  </si>
  <si>
    <t>FI Trust</t>
  </si>
  <si>
    <t>Energy Efficiency</t>
  </si>
  <si>
    <t>BMO</t>
  </si>
  <si>
    <t>TX</t>
  </si>
  <si>
    <t>Israel</t>
  </si>
  <si>
    <t>Hardware &amp; Equipment</t>
  </si>
  <si>
    <t>Brazil</t>
  </si>
  <si>
    <t>Blockchain/Cryptocurrency</t>
  </si>
  <si>
    <t>Split Shares</t>
  </si>
  <si>
    <t>Split Share Corp.</t>
  </si>
  <si>
    <t>Ninepoint Partners</t>
  </si>
  <si>
    <t>Evolve ETFs</t>
  </si>
  <si>
    <t>QC</t>
  </si>
  <si>
    <t>NY</t>
  </si>
  <si>
    <t>New York</t>
  </si>
  <si>
    <t>Brompton</t>
  </si>
  <si>
    <t>Renewable Energy Equipment Manufacturing and Tech</t>
  </si>
  <si>
    <t>Low Impact Material and Products</t>
  </si>
  <si>
    <t>SK</t>
  </si>
  <si>
    <t>Peru</t>
  </si>
  <si>
    <t>Quadravest</t>
  </si>
  <si>
    <t>BlackRock/iShares</t>
  </si>
  <si>
    <t>Sprott Asset Management</t>
  </si>
  <si>
    <t>Commodity Funds</t>
  </si>
  <si>
    <t>Healthcare Facilities and Equipment</t>
  </si>
  <si>
    <t>Cobalt</t>
  </si>
  <si>
    <t>Australia/NZ/PNG</t>
  </si>
  <si>
    <t>CI GAM</t>
  </si>
  <si>
    <t>NB</t>
  </si>
  <si>
    <t>Desjardins</t>
  </si>
  <si>
    <t>Healthcare Technology</t>
  </si>
  <si>
    <t>BC, ON</t>
  </si>
  <si>
    <t>Namibia</t>
  </si>
  <si>
    <t>Dynamic Funds</t>
  </si>
  <si>
    <t>Mongolia</t>
  </si>
  <si>
    <t>ID</t>
  </si>
  <si>
    <t>AZ, NV</t>
  </si>
  <si>
    <t>Fidelity</t>
  </si>
  <si>
    <t>PA</t>
  </si>
  <si>
    <t>Mulvihill Capital Management</t>
  </si>
  <si>
    <t>Franklin Templeton</t>
  </si>
  <si>
    <t>Guardian Capital</t>
  </si>
  <si>
    <t>Hamilton Capital</t>
  </si>
  <si>
    <t>NYSE Mkt</t>
  </si>
  <si>
    <t>AK</t>
  </si>
  <si>
    <t>Invesco</t>
  </si>
  <si>
    <t>Vanadium</t>
  </si>
  <si>
    <t>Mackenzie</t>
  </si>
  <si>
    <t>MUL0017</t>
  </si>
  <si>
    <t>AB, SK</t>
  </si>
  <si>
    <t>New Zealand</t>
  </si>
  <si>
    <t>Picton Mahoney</t>
  </si>
  <si>
    <t>PIMCO</t>
  </si>
  <si>
    <t>Fixed Income</t>
  </si>
  <si>
    <t>Bolivia</t>
  </si>
  <si>
    <t>RBC ETF</t>
  </si>
  <si>
    <t>Russell Investments</t>
  </si>
  <si>
    <t>TD</t>
  </si>
  <si>
    <t>Houston</t>
  </si>
  <si>
    <t>Vanguard Canada</t>
  </si>
  <si>
    <t>WEL0006</t>
  </si>
  <si>
    <t>Nickel Creek Platinum Corp.</t>
  </si>
  <si>
    <t>NCP</t>
  </si>
  <si>
    <t>TSX</t>
  </si>
  <si>
    <t>TSX Comedown</t>
  </si>
  <si>
    <t>Guyana</t>
  </si>
  <si>
    <t>V-01307</t>
  </si>
  <si>
    <t>V-02400</t>
  </si>
  <si>
    <t>Satellos Bioscience Inc.</t>
  </si>
  <si>
    <t>MSCL</t>
  </si>
  <si>
    <t>V-03674</t>
  </si>
  <si>
    <t>G2 Goldfields Inc.</t>
  </si>
  <si>
    <t>GTWO</t>
  </si>
  <si>
    <t>V-04315</t>
  </si>
  <si>
    <t>IsoEnergy Ltd.</t>
  </si>
  <si>
    <t>ISO</t>
  </si>
  <si>
    <t>NU, SK</t>
  </si>
  <si>
    <t>V-04593</t>
  </si>
  <si>
    <t>NGEx Minerals Ltd.</t>
  </si>
  <si>
    <t>NGEX</t>
  </si>
  <si>
    <t>Argentina, Chile</t>
  </si>
  <si>
    <t>V-04606</t>
  </si>
  <si>
    <t>G Mining Ventures Corp.</t>
  </si>
  <si>
    <t>GMIN</t>
  </si>
  <si>
    <t>V-04908</t>
  </si>
  <si>
    <t>Patriot Battery Metals Inc.</t>
  </si>
  <si>
    <t>PMET</t>
  </si>
  <si>
    <t>TSXV</t>
  </si>
  <si>
    <t>Forstrong</t>
  </si>
  <si>
    <t>CEMATRIX Corporation</t>
  </si>
  <si>
    <t>ARR0007</t>
  </si>
  <si>
    <t>Arrow EC Equity Advantage Alternative Fund</t>
  </si>
  <si>
    <t>ADIV</t>
  </si>
  <si>
    <t>CIU0004</t>
  </si>
  <si>
    <t>CI U.S. Enhanced Momentum Index ETF</t>
  </si>
  <si>
    <t>CMOM</t>
  </si>
  <si>
    <t>CIU0005</t>
  </si>
  <si>
    <t>CI U.S. Enhanced Value Index ETF</t>
  </si>
  <si>
    <t>CVLU</t>
  </si>
  <si>
    <t>HAR0049</t>
  </si>
  <si>
    <t>Harvest Canadian T-Bill ETF</t>
  </si>
  <si>
    <t>TBIL</t>
  </si>
  <si>
    <t>HAR0050</t>
  </si>
  <si>
    <t>Harvest Premium Yield 7-10 Year Treasury ETF</t>
  </si>
  <si>
    <t>HPYM</t>
  </si>
  <si>
    <t>HOR0182</t>
  </si>
  <si>
    <t>UCSH</t>
  </si>
  <si>
    <t>INV0031</t>
  </si>
  <si>
    <t>Invesco Morningstar Global Next Gen AI Index ETF</t>
  </si>
  <si>
    <t>INAI</t>
  </si>
  <si>
    <t>INV0032</t>
  </si>
  <si>
    <t>Invesco US Treasury Floating Rate Note Index ETF (USD)</t>
  </si>
  <si>
    <t>IUFR</t>
  </si>
  <si>
    <t>CAN0196</t>
  </si>
  <si>
    <t>Canadian Large Cap Leaders Split Corp.</t>
  </si>
  <si>
    <t>NPS</t>
  </si>
  <si>
    <t>GRE0041</t>
  </si>
  <si>
    <t>Greenfire Resources Ltd.</t>
  </si>
  <si>
    <t>GFR</t>
  </si>
  <si>
    <t>HAM0029</t>
  </si>
  <si>
    <t>EMAX</t>
  </si>
  <si>
    <t>HAM0030</t>
  </si>
  <si>
    <t>AMAX</t>
  </si>
  <si>
    <t>HAM0031</t>
  </si>
  <si>
    <t>LMAX</t>
  </si>
  <si>
    <t>HAM0032</t>
  </si>
  <si>
    <t>FMAX</t>
  </si>
  <si>
    <t>MAC0054</t>
  </si>
  <si>
    <t>Mackenzie World Low Volatility ETF</t>
  </si>
  <si>
    <t>MWLV</t>
  </si>
  <si>
    <t>TDC0005</t>
  </si>
  <si>
    <t>TD Cash Management ETF</t>
  </si>
  <si>
    <t>TCSH</t>
  </si>
  <si>
    <t>BMO0157</t>
  </si>
  <si>
    <t>BMO Gold Bullion ETF</t>
  </si>
  <si>
    <t>ZGLD</t>
  </si>
  <si>
    <t>BMO0158</t>
  </si>
  <si>
    <t>BMO Gold Bullion Hedged to CAD ETF</t>
  </si>
  <si>
    <t>ZGLH</t>
  </si>
  <si>
    <t>EVO0033</t>
  </si>
  <si>
    <t>Evolve Artificial Intelligence Fund</t>
  </si>
  <si>
    <t>ARTI</t>
  </si>
  <si>
    <t>EVO0034</t>
  </si>
  <si>
    <t>Evovest Global Equity ETF</t>
  </si>
  <si>
    <t>EVO</t>
  </si>
  <si>
    <t>Global X ETFs</t>
  </si>
  <si>
    <t>DES0035</t>
  </si>
  <si>
    <t>Desjardins American Equity Index ETF</t>
  </si>
  <si>
    <t>DMEU</t>
  </si>
  <si>
    <t>DES0036</t>
  </si>
  <si>
    <t>Desjardins Canadian Corporate Bond Index ETF</t>
  </si>
  <si>
    <t>DCBC</t>
  </si>
  <si>
    <t>DES0037</t>
  </si>
  <si>
    <t>Desjardins Canadian Equity Index ETF</t>
  </si>
  <si>
    <t>DMEC</t>
  </si>
  <si>
    <t>DES0038</t>
  </si>
  <si>
    <t>Desjardins International Equity Index ETF</t>
  </si>
  <si>
    <t>DMEI</t>
  </si>
  <si>
    <t>FRA0035</t>
  </si>
  <si>
    <t>Franklin Canadian Government Bond Fund</t>
  </si>
  <si>
    <t>FGOV</t>
  </si>
  <si>
    <t>Global X USD High Interest Savings ETF</t>
  </si>
  <si>
    <t>GUA0020</t>
  </si>
  <si>
    <t>Guardian Investment Grade Corporate Bond Fund</t>
  </si>
  <si>
    <t>GIGC</t>
  </si>
  <si>
    <t>HAR0051</t>
  </si>
  <si>
    <t>Harvest Balanced Income &amp; Growth Enhanced ETF</t>
  </si>
  <si>
    <t>HBIE</t>
  </si>
  <si>
    <t>HAR0052</t>
  </si>
  <si>
    <t>Harvest Balanced Income &amp; Growth ETF</t>
  </si>
  <si>
    <t>HBIG</t>
  </si>
  <si>
    <t>HAR0053</t>
  </si>
  <si>
    <t>Harvest Industrial Leaders Income ETF</t>
  </si>
  <si>
    <t>HIND</t>
  </si>
  <si>
    <t>RBC0057</t>
  </si>
  <si>
    <t>RBC Target 2025 U.S. Corporate Bond ETF</t>
  </si>
  <si>
    <t>RUQN</t>
  </si>
  <si>
    <t>RBC0058</t>
  </si>
  <si>
    <t>RBC Target 2026 U.S. Corporate Bond ETF</t>
  </si>
  <si>
    <t>RUQO</t>
  </si>
  <si>
    <t>RBC0059</t>
  </si>
  <si>
    <t>RBC Target 2027 U.S. Corporate Bond ETF</t>
  </si>
  <si>
    <t>RUQP</t>
  </si>
  <si>
    <t>RBC0060</t>
  </si>
  <si>
    <t>RBC Target 2028 U.S. Corporate Bond ETF</t>
  </si>
  <si>
    <t>RUQQ</t>
  </si>
  <si>
    <t>RBC0061</t>
  </si>
  <si>
    <t>RBC Target 2029 U.S. Corporate Bond ETF</t>
  </si>
  <si>
    <t>RUQR</t>
  </si>
  <si>
    <t>RBC0062</t>
  </si>
  <si>
    <t>RBC Target 2030 Canadian Corporate Bond Index ETF</t>
  </si>
  <si>
    <t>RQS</t>
  </si>
  <si>
    <t>RBC0063</t>
  </si>
  <si>
    <t>RBC Target 2030 Canadian Government Bond ETF</t>
  </si>
  <si>
    <t>RGQS</t>
  </si>
  <si>
    <t>RBC0064</t>
  </si>
  <si>
    <t>RBC Target 2030 U.S. Corporate Bond ETF</t>
  </si>
  <si>
    <t>RUQS</t>
  </si>
  <si>
    <t>TDT0003</t>
  </si>
  <si>
    <t>TD Target 2025 Investment Grade Bond ETF</t>
  </si>
  <si>
    <t>TBCE</t>
  </si>
  <si>
    <t>TDT0004</t>
  </si>
  <si>
    <t>TD Target 2025 U.S. Investment Grade Bond ETF</t>
  </si>
  <si>
    <t>TBUE</t>
  </si>
  <si>
    <t>TDT0005</t>
  </si>
  <si>
    <t>TD Target 2026 Investment Grade Bond ETF</t>
  </si>
  <si>
    <t>TBCF</t>
  </si>
  <si>
    <t>TDT0006</t>
  </si>
  <si>
    <t>TD Target 2026 U.S. Investment Grade Bond ETF</t>
  </si>
  <si>
    <t>TBUF</t>
  </si>
  <si>
    <t>TDT0007</t>
  </si>
  <si>
    <t>TD Target 2027 Investment Grade Bond ETF</t>
  </si>
  <si>
    <t>TBCG</t>
  </si>
  <si>
    <t>TDT0008</t>
  </si>
  <si>
    <t>TD Target 2027 U.S. Investment Grade Bond ETF</t>
  </si>
  <si>
    <t>TBUG</t>
  </si>
  <si>
    <t>ACC0013</t>
  </si>
  <si>
    <t>Accelerate Diversified Credit Income Fund</t>
  </si>
  <si>
    <t>INCM</t>
  </si>
  <si>
    <t>CIG0020</t>
  </si>
  <si>
    <t>CI Global Artificial Intelligence ETF</t>
  </si>
  <si>
    <t>CIAI</t>
  </si>
  <si>
    <t>FID0037</t>
  </si>
  <si>
    <t>Fidelity Emerging Markets Fund</t>
  </si>
  <si>
    <t>FCEM</t>
  </si>
  <si>
    <t>FID0038</t>
  </si>
  <si>
    <t>Fidelity Global Equity+ Balanced Fund</t>
  </si>
  <si>
    <t>FGEB</t>
  </si>
  <si>
    <t>FID0039</t>
  </si>
  <si>
    <t>Fidelity Global Equity+ Fund</t>
  </si>
  <si>
    <t>FGEP</t>
  </si>
  <si>
    <t>FID0040</t>
  </si>
  <si>
    <t>Fidelity Tactical High Income Fund</t>
  </si>
  <si>
    <t>FTHI</t>
  </si>
  <si>
    <t>GLO0054</t>
  </si>
  <si>
    <t>Global X All-Equity Asset Allocation Covered Call ETF</t>
  </si>
  <si>
    <t>EQCC</t>
  </si>
  <si>
    <t>GLO0055</t>
  </si>
  <si>
    <t>Global X Artificial Intelligence &amp; Technology Index ETF</t>
  </si>
  <si>
    <t>AIGO</t>
  </si>
  <si>
    <t>GLO0056</t>
  </si>
  <si>
    <t>Global X Enhanced Nasdaq-100 Index ETF</t>
  </si>
  <si>
    <t>QQQL</t>
  </si>
  <si>
    <t>GLO0057</t>
  </si>
  <si>
    <t>Global X Enhanced S&amp;P 500 Index ETF</t>
  </si>
  <si>
    <t>USSL</t>
  </si>
  <si>
    <t>GLO0058</t>
  </si>
  <si>
    <t>Global X Innovative Bluechip Top 10 Index ETF</t>
  </si>
  <si>
    <t>TTTX</t>
  </si>
  <si>
    <t>GLO0059</t>
  </si>
  <si>
    <t>Global X Nasdaq-100 Index ETF</t>
  </si>
  <si>
    <t>QQQX</t>
  </si>
  <si>
    <t>GLO0060</t>
  </si>
  <si>
    <t>Global X S&amp;P 500 Index ETF</t>
  </si>
  <si>
    <t>USSX</t>
  </si>
  <si>
    <t>GLO0061</t>
  </si>
  <si>
    <t>Global X S&amp;P/TSX 60 Index ETF</t>
  </si>
  <si>
    <t>CNDX</t>
  </si>
  <si>
    <t>GLO0062</t>
  </si>
  <si>
    <t>Global X Short-Term Government Bond Premium Yield ETF</t>
  </si>
  <si>
    <t>PAYS</t>
  </si>
  <si>
    <t>INF0011</t>
  </si>
  <si>
    <t>Infrastructure Dividend Split Corp.</t>
  </si>
  <si>
    <t>IS</t>
  </si>
  <si>
    <t>BRO0052</t>
  </si>
  <si>
    <t>Brompton Canadian Cash Flow Kings ETF</t>
  </si>
  <si>
    <t>KNGC</t>
  </si>
  <si>
    <t>BRO0053</t>
  </si>
  <si>
    <t>Brompton U.S. Cash Flow Kings ETF</t>
  </si>
  <si>
    <t>KNGU</t>
  </si>
  <si>
    <t>FRA0036</t>
  </si>
  <si>
    <t>Franklin All-Equity ETF</t>
  </si>
  <si>
    <t>EQY</t>
  </si>
  <si>
    <t>FRA0037</t>
  </si>
  <si>
    <t>Franklin Conservative Income ETF</t>
  </si>
  <si>
    <t>CNV</t>
  </si>
  <si>
    <t>FRA0038</t>
  </si>
  <si>
    <t>Franklin Core ETF</t>
  </si>
  <si>
    <t>CBL</t>
  </si>
  <si>
    <t>FRA0039</t>
  </si>
  <si>
    <t>Franklin Growth ETF</t>
  </si>
  <si>
    <t>GRO</t>
  </si>
  <si>
    <t>Hamilton Energy YIELD MAXIMIZER ETF</t>
  </si>
  <si>
    <t>Hamilton Gold Producer YIELD MAXIMIZER ETF</t>
  </si>
  <si>
    <t>Hamilton Healthcare YIELD MAXIMIZER ETF</t>
  </si>
  <si>
    <t>HAM0033</t>
  </si>
  <si>
    <t>Hamilton REITs YIELD MAXIMIZER ETF</t>
  </si>
  <si>
    <t>RMAX</t>
  </si>
  <si>
    <t>Hamilton U.S. Financials YIELD MAXIMIZER ETF</t>
  </si>
  <si>
    <t>MAC0055</t>
  </si>
  <si>
    <t>Mackenzie Canada Low Volatility ETF</t>
  </si>
  <si>
    <t>MCLV</t>
  </si>
  <si>
    <t>MAC0056</t>
  </si>
  <si>
    <t>Mackenzie Global Dividend ETF</t>
  </si>
  <si>
    <t>MGDV</t>
  </si>
  <si>
    <t>MAC0057</t>
  </si>
  <si>
    <t>Mackenzie US Low Volatility ETF</t>
  </si>
  <si>
    <t>MULV</t>
  </si>
  <si>
    <t>QUA0016</t>
  </si>
  <si>
    <t>Quadravest Preferred Split Share ETF</t>
  </si>
  <si>
    <t>PREF</t>
  </si>
  <si>
    <t>SPR0009</t>
  </si>
  <si>
    <t>Sprott Physical Copper Trust</t>
  </si>
  <si>
    <t>COP</t>
  </si>
  <si>
    <t>BRO0054</t>
  </si>
  <si>
    <t>Brompton International Cash Flow Kings ETF</t>
  </si>
  <si>
    <t>KNGX</t>
  </si>
  <si>
    <t>CEMX</t>
  </si>
  <si>
    <t>CIG0021</t>
  </si>
  <si>
    <t>CI Global Unconstrained Bond Fund</t>
  </si>
  <si>
    <t>CUBD</t>
  </si>
  <si>
    <t>DYN0041</t>
  </si>
  <si>
    <t>Dynamic Active Global Gold ETF</t>
  </si>
  <si>
    <t>DXAU</t>
  </si>
  <si>
    <t>DYN0042</t>
  </si>
  <si>
    <t>Dynamic Active Mining Opportunities ETF</t>
  </si>
  <si>
    <t>DXMO</t>
  </si>
  <si>
    <t>DYN0043</t>
  </si>
  <si>
    <t>Dynamic Active Real Estate ETF</t>
  </si>
  <si>
    <t>DXRE</t>
  </si>
  <si>
    <t>ISH0120</t>
  </si>
  <si>
    <t>iShares S&amp;P 500 3% Capped Index ETF</t>
  </si>
  <si>
    <t>XUSC</t>
  </si>
  <si>
    <t>ISH0119</t>
  </si>
  <si>
    <t>iShares S&amp;P 500 3% Capped Index ETF (CAD-Hedged)</t>
  </si>
  <si>
    <t>XSPC</t>
  </si>
  <si>
    <t>MER0019</t>
  </si>
  <si>
    <t>Mercer Park Opportunities Corp.</t>
  </si>
  <si>
    <t>CIU0006</t>
  </si>
  <si>
    <t>CI U.S. Aggregate Bond Covered Call ETF</t>
  </si>
  <si>
    <t>CCBD</t>
  </si>
  <si>
    <t>COP0013</t>
  </si>
  <si>
    <t>Coppernico Metals Inc.</t>
  </si>
  <si>
    <t>COPR</t>
  </si>
  <si>
    <t>HAR0054</t>
  </si>
  <si>
    <t>Harvest Amazon Enhanced High Income Shares ETF</t>
  </si>
  <si>
    <t>AMHE</t>
  </si>
  <si>
    <t>HAR0055</t>
  </si>
  <si>
    <t>Harvest Amazon High Income Shares ETF</t>
  </si>
  <si>
    <t>AMZH</t>
  </si>
  <si>
    <t>HAR0056</t>
  </si>
  <si>
    <t>Harvest Eli Lilly Enhanced High Income Shares ETF</t>
  </si>
  <si>
    <t>LLHE</t>
  </si>
  <si>
    <t>HAR0057</t>
  </si>
  <si>
    <t>Harvest Eli Lilly High Income Shares ETF</t>
  </si>
  <si>
    <t>LLYH</t>
  </si>
  <si>
    <t>HAR0058</t>
  </si>
  <si>
    <t>Harvest Microsoft Enhanced High Income Shares ETF</t>
  </si>
  <si>
    <t>MSHE</t>
  </si>
  <si>
    <t>HAR0059</t>
  </si>
  <si>
    <t>Harvest Microsoft High Income Shares ETF</t>
  </si>
  <si>
    <t>MSFH</t>
  </si>
  <si>
    <t>HAR0060</t>
  </si>
  <si>
    <t>Harvest NVIDIA Enhanced High Income Shares ETF</t>
  </si>
  <si>
    <t>NVHE</t>
  </si>
  <si>
    <t>HAR0061</t>
  </si>
  <si>
    <t>Harvest NVIDIA High Income Shares ETF</t>
  </si>
  <si>
    <t>NVDH</t>
  </si>
  <si>
    <t>INV0033</t>
  </si>
  <si>
    <t>Invesco Canadian Core Plus Bond ETF</t>
  </si>
  <si>
    <t>ICCB</t>
  </si>
  <si>
    <t>INV0034</t>
  </si>
  <si>
    <t>Invesco Global Bond ETF</t>
  </si>
  <si>
    <t>ICGB</t>
  </si>
  <si>
    <t>INV0035</t>
  </si>
  <si>
    <t>Invesco NASDAQ 100 Income Advantage ETF</t>
  </si>
  <si>
    <t>QQCI</t>
  </si>
  <si>
    <t>INV0036</t>
  </si>
  <si>
    <t>Invesco S&amp;P 500 Equal Weight Income Advantage ETF</t>
  </si>
  <si>
    <t>EQLI</t>
  </si>
  <si>
    <t>PIM0011</t>
  </si>
  <si>
    <t>PIMCO Canadian Core Bond Fund</t>
  </si>
  <si>
    <t>CORE</t>
  </si>
  <si>
    <t>RUS0006</t>
  </si>
  <si>
    <t>Russell Investments Global Equity Pool</t>
  </si>
  <si>
    <t>RIGE</t>
  </si>
  <si>
    <t>WES0069</t>
  </si>
  <si>
    <t>Westgold Resources Limited</t>
  </si>
  <si>
    <t>WGX</t>
  </si>
  <si>
    <t>CPC</t>
  </si>
  <si>
    <t>EUR0015</t>
  </si>
  <si>
    <t>Euromax Resources Ltd.</t>
  </si>
  <si>
    <t>EOX</t>
  </si>
  <si>
    <t>MAW0001</t>
  </si>
  <si>
    <t>Mawson Gold Limited</t>
  </si>
  <si>
    <t>MAW</t>
  </si>
  <si>
    <t>SIE0004</t>
  </si>
  <si>
    <t>Goldgroup Mining Inc.</t>
  </si>
  <si>
    <t>GGA</t>
  </si>
  <si>
    <t>TRE0011</t>
  </si>
  <si>
    <t>NeXGold Mining Corp.</t>
  </si>
  <si>
    <t>NEXG</t>
  </si>
  <si>
    <t>RTO from NEX</t>
  </si>
  <si>
    <t>BC, YT</t>
  </si>
  <si>
    <t>Graphite</t>
  </si>
  <si>
    <t>QT</t>
  </si>
  <si>
    <t>V-00099</t>
  </si>
  <si>
    <t>Recyclico Battery Materials Inc.</t>
  </si>
  <si>
    <t>AMY</t>
  </si>
  <si>
    <t>COB</t>
  </si>
  <si>
    <t>QT from NEX</t>
  </si>
  <si>
    <t>RTO</t>
  </si>
  <si>
    <t>Serbia</t>
  </si>
  <si>
    <t>Hungary</t>
  </si>
  <si>
    <t>V-00776</t>
  </si>
  <si>
    <t>Electrum Discovery Corp.</t>
  </si>
  <si>
    <t>ELY</t>
  </si>
  <si>
    <t>Titanium, Vanadium</t>
  </si>
  <si>
    <t>Sri Lanka</t>
  </si>
  <si>
    <t>V-02311</t>
  </si>
  <si>
    <t>NEO Battery Materials Ltd.</t>
  </si>
  <si>
    <t>NBM</t>
  </si>
  <si>
    <t>V-02936</t>
  </si>
  <si>
    <t>Westgate Energy Inc.</t>
  </si>
  <si>
    <t>WGT</t>
  </si>
  <si>
    <t>Liberia</t>
  </si>
  <si>
    <t>V-04110</t>
  </si>
  <si>
    <t>Auric Resources Corp.</t>
  </si>
  <si>
    <t>RES</t>
  </si>
  <si>
    <t>IPO/CPC</t>
  </si>
  <si>
    <t>V-04469</t>
  </si>
  <si>
    <t>V-04494</t>
  </si>
  <si>
    <t>Vizsla Silver Corp.</t>
  </si>
  <si>
    <t>VZLA</t>
  </si>
  <si>
    <t>V-04553</t>
  </si>
  <si>
    <t>V-04710</t>
  </si>
  <si>
    <t>Ramp Metals Inc.</t>
  </si>
  <si>
    <t>RAMP</t>
  </si>
  <si>
    <t>V-04746</t>
  </si>
  <si>
    <t>CanPR Technology Ltd.</t>
  </si>
  <si>
    <t>WPR</t>
  </si>
  <si>
    <t>V-04754</t>
  </si>
  <si>
    <t>Sleeping Giant Capital Corp.</t>
  </si>
  <si>
    <t>SSX</t>
  </si>
  <si>
    <t>V-04756</t>
  </si>
  <si>
    <t>THS Maple Holdings Ltd.</t>
  </si>
  <si>
    <t>YAY</t>
  </si>
  <si>
    <t>V-04772</t>
  </si>
  <si>
    <t>CopperEx Resources Corporation</t>
  </si>
  <si>
    <t>CUEX</t>
  </si>
  <si>
    <t>V-04790</t>
  </si>
  <si>
    <t>Quetzal Copper Corp.</t>
  </si>
  <si>
    <t>Q</t>
  </si>
  <si>
    <t>V-04794</t>
  </si>
  <si>
    <t>Urban Infrastructure Group Inc.</t>
  </si>
  <si>
    <t>UIG</t>
  </si>
  <si>
    <t>V-04804</t>
  </si>
  <si>
    <t>Applied Graphite Technologies Corporation</t>
  </si>
  <si>
    <t>AGT</t>
  </si>
  <si>
    <t>V-04839</t>
  </si>
  <si>
    <t>Hempalta Corp.</t>
  </si>
  <si>
    <t>HEMP</t>
  </si>
  <si>
    <t>V-04842</t>
  </si>
  <si>
    <t>Cytophage Technologies Ltd.</t>
  </si>
  <si>
    <t>CYTO</t>
  </si>
  <si>
    <t>V-04881</t>
  </si>
  <si>
    <t>V-04888</t>
  </si>
  <si>
    <t>PharmaCorp Rx Inc.</t>
  </si>
  <si>
    <t>PCRX</t>
  </si>
  <si>
    <t>V-04902</t>
  </si>
  <si>
    <t>Neoterrex Minerals Inc.</t>
  </si>
  <si>
    <t>NTX</t>
  </si>
  <si>
    <t>V-04904</t>
  </si>
  <si>
    <t>Aurum Lake Mining Corporation</t>
  </si>
  <si>
    <t>ARL</t>
  </si>
  <si>
    <t>V-04931</t>
  </si>
  <si>
    <t>AGEDB Technology Ltd.</t>
  </si>
  <si>
    <t>AGET</t>
  </si>
  <si>
    <t>V-04946</t>
  </si>
  <si>
    <t>V-04971</t>
  </si>
  <si>
    <t>Corsicana</t>
  </si>
  <si>
    <t>V-04974</t>
  </si>
  <si>
    <t>V-04976</t>
  </si>
  <si>
    <t>V-04995</t>
  </si>
  <si>
    <t>Amaya Big Sky Capital Corp.</t>
  </si>
  <si>
    <t>AMYA.P</t>
  </si>
  <si>
    <t>V-04996</t>
  </si>
  <si>
    <t>Artrari One Capital Corp.</t>
  </si>
  <si>
    <t>AOCC.P</t>
  </si>
  <si>
    <t>V-04997</t>
  </si>
  <si>
    <t>Oa Capital Corp.</t>
  </si>
  <si>
    <t>OAC.P</t>
  </si>
  <si>
    <t>V-04998</t>
  </si>
  <si>
    <t>Power One Resources Corp.</t>
  </si>
  <si>
    <t>PWRO</t>
  </si>
  <si>
    <t>V-04999</t>
  </si>
  <si>
    <t>Zodiac Gold Inc.</t>
  </si>
  <si>
    <t>ZAU</t>
  </si>
  <si>
    <t>V-05000</t>
  </si>
  <si>
    <t>V-05001</t>
  </si>
  <si>
    <t>Navion Capital II Inc.</t>
  </si>
  <si>
    <t>NVN.P</t>
  </si>
  <si>
    <t>V-05002</t>
  </si>
  <si>
    <t>Atha Energy Corp.</t>
  </si>
  <si>
    <t>SASK</t>
  </si>
  <si>
    <t>NL, NT, SK</t>
  </si>
  <si>
    <t>V-05003</t>
  </si>
  <si>
    <t>Coniagas Battery Metals Inc.</t>
  </si>
  <si>
    <t>COS</t>
  </si>
  <si>
    <t>V-05004</t>
  </si>
  <si>
    <t>Hypercharge Networks Corp.</t>
  </si>
  <si>
    <t>HC</t>
  </si>
  <si>
    <t>V-05005</t>
  </si>
  <si>
    <t>Kubera Gold Corp.</t>
  </si>
  <si>
    <t>KBRA</t>
  </si>
  <si>
    <t>V-05006</t>
  </si>
  <si>
    <t>Sitka Gold Corp.</t>
  </si>
  <si>
    <t>SIG</t>
  </si>
  <si>
    <t>NU, YT</t>
  </si>
  <si>
    <t>V-05007</t>
  </si>
  <si>
    <t>Realbotix Corp.</t>
  </si>
  <si>
    <t>XBOT</t>
  </si>
  <si>
    <t>V-05008</t>
  </si>
  <si>
    <t>Valleyview Resources Ltd.</t>
  </si>
  <si>
    <t>VVR</t>
  </si>
  <si>
    <t>V-05009</t>
  </si>
  <si>
    <t>Oracle Commodity Holding Corp.</t>
  </si>
  <si>
    <t>ORCL</t>
  </si>
  <si>
    <t>V-05010</t>
  </si>
  <si>
    <t>Chicane Capital II Corp.</t>
  </si>
  <si>
    <t>CHII.P</t>
  </si>
  <si>
    <t>V-05011</t>
  </si>
  <si>
    <t>Kootenay Resources Inc.</t>
  </si>
  <si>
    <t>KTRI</t>
  </si>
  <si>
    <t>V-05012</t>
  </si>
  <si>
    <t>OnGold Resources Ltd.</t>
  </si>
  <si>
    <t>ONAU</t>
  </si>
  <si>
    <t>V-05013</t>
  </si>
  <si>
    <t>AC/DC Battery Metals Inc.</t>
  </si>
  <si>
    <t>ACDC</t>
  </si>
  <si>
    <t>V-05014</t>
  </si>
  <si>
    <t>AuMega Metals Ltd</t>
  </si>
  <si>
    <t>AUM</t>
  </si>
  <si>
    <t>V-05015</t>
  </si>
  <si>
    <t>Chablis Capital Corp.</t>
  </si>
  <si>
    <t>CCZ.P</t>
  </si>
  <si>
    <t>V-05016</t>
  </si>
  <si>
    <t>Mogotes Metals Inc.</t>
  </si>
  <si>
    <t>MOG</t>
  </si>
  <si>
    <t>V-05017</t>
  </si>
  <si>
    <t>Nations Royalty Corp.</t>
  </si>
  <si>
    <t>NRC</t>
  </si>
  <si>
    <t>V-05019</t>
  </si>
  <si>
    <t>Rua Gold Inc.</t>
  </si>
  <si>
    <t>RUA</t>
  </si>
  <si>
    <t>V-05020</t>
  </si>
  <si>
    <t>Borealis Mining Company Limited</t>
  </si>
  <si>
    <t>BOGO</t>
  </si>
  <si>
    <t>V-05021</t>
  </si>
  <si>
    <t>Culico Metals Inc.</t>
  </si>
  <si>
    <t>CLCO</t>
  </si>
  <si>
    <t>V-05022</t>
  </si>
  <si>
    <t>High Arctic Overseas Holdings Corp.</t>
  </si>
  <si>
    <t>HOH</t>
  </si>
  <si>
    <t>V-05023</t>
  </si>
  <si>
    <t>Mawson Finland Limited</t>
  </si>
  <si>
    <t>MFL</t>
  </si>
  <si>
    <t>V-05024</t>
  </si>
  <si>
    <t>Vizsla Royalties Corp.</t>
  </si>
  <si>
    <t>VROY</t>
  </si>
  <si>
    <t>CIG0022</t>
  </si>
  <si>
    <t>CI Global Quality Dividend Growth Index ETF</t>
  </si>
  <si>
    <t>CGQD</t>
  </si>
  <si>
    <t>COR0034</t>
  </si>
  <si>
    <t>Corton Enhanced Income Fund</t>
  </si>
  <si>
    <t>RAAA</t>
  </si>
  <si>
    <t>Corton Capital</t>
  </si>
  <si>
    <t>EVO0035</t>
  </si>
  <si>
    <t>Evolve Canadian Aggregate Bond Enhanced Yield Fund</t>
  </si>
  <si>
    <t>AGG</t>
  </si>
  <si>
    <t>EVO0036</t>
  </si>
  <si>
    <t>Evolve Canadian Utilities Enhanced Yield Index Fund</t>
  </si>
  <si>
    <t>UTES</t>
  </si>
  <si>
    <t>FOR0030</t>
  </si>
  <si>
    <t>Forstrong Global Balanced ETF</t>
  </si>
  <si>
    <t>FGBL</t>
  </si>
  <si>
    <t>HAM0034</t>
  </si>
  <si>
    <t>Hamilton U.S. T-Bill YIELD MAXIMIZER™ ETF</t>
  </si>
  <si>
    <t>HBIL</t>
  </si>
  <si>
    <t>ISH0121</t>
  </si>
  <si>
    <t>iShares Flexible Monthly Income ETF</t>
  </si>
  <si>
    <t>XFLI</t>
  </si>
  <si>
    <t>MAC0058</t>
  </si>
  <si>
    <t>Mackenzie Bluewater Next Gen Growth ETF</t>
  </si>
  <si>
    <t>MNXT</t>
  </si>
  <si>
    <t>MAC0059</t>
  </si>
  <si>
    <t>Mackenzie Core Resources ETF</t>
  </si>
  <si>
    <t>MORE</t>
  </si>
  <si>
    <t>MAC0060</t>
  </si>
  <si>
    <t>Mackenzie Global Equity ETF</t>
  </si>
  <si>
    <t>MGQE</t>
  </si>
  <si>
    <t>MAC0061</t>
  </si>
  <si>
    <t>Mackenzie International Equity ETF</t>
  </si>
  <si>
    <t>MIQE</t>
  </si>
  <si>
    <t>SOU0024</t>
  </si>
  <si>
    <t>South Bow Corporation</t>
  </si>
  <si>
    <t>SOBO</t>
  </si>
  <si>
    <t>VAN0052</t>
  </si>
  <si>
    <t>Vanguard Canadian Ultra-Short Government Bond Index ETF</t>
  </si>
  <si>
    <t>VVSG</t>
  </si>
  <si>
    <t>Aja Health and Wellness Inc.</t>
  </si>
  <si>
    <t>AJA</t>
  </si>
  <si>
    <t>V-05025</t>
  </si>
  <si>
    <t>BIGG Digital Assets Inc.</t>
  </si>
  <si>
    <t>BIGG</t>
  </si>
  <si>
    <t>V-05026</t>
  </si>
  <si>
    <t>Fiddlehead Resources Corp.</t>
  </si>
  <si>
    <t>FHR</t>
  </si>
  <si>
    <t>V-05027</t>
  </si>
  <si>
    <t>Greenheart Gold Inc.</t>
  </si>
  <si>
    <t>GHRT</t>
  </si>
  <si>
    <t>Guyana, Suriname</t>
  </si>
  <si>
    <t>V-05028</t>
  </si>
  <si>
    <t>Mithril Silver and Gold Limited</t>
  </si>
  <si>
    <t>MSG</t>
  </si>
  <si>
    <t>V-05029</t>
  </si>
  <si>
    <t>Saga Metals Corp.</t>
  </si>
  <si>
    <t>SAGA</t>
  </si>
  <si>
    <t>X-1010</t>
  </si>
  <si>
    <t>A &amp; W Food Services of Canada Inc.</t>
  </si>
  <si>
    <t>X-1006</t>
  </si>
  <si>
    <t>BMO MSCI EAFE High Quality Index ETF</t>
  </si>
  <si>
    <t>ZIQ</t>
  </si>
  <si>
    <t>X-1004</t>
  </si>
  <si>
    <t>Capital Group Global Equity Select ETF™ (Canada)</t>
  </si>
  <si>
    <t>CAPG</t>
  </si>
  <si>
    <t>Capital Group</t>
  </si>
  <si>
    <t>X-1003</t>
  </si>
  <si>
    <t>Capital Group International Equity Select ETF™ (Canada)</t>
  </si>
  <si>
    <t>CAPI</t>
  </si>
  <si>
    <t>X-1007</t>
  </si>
  <si>
    <t>Capital Group Multi-Sector Income Select ETF™ (Canada)</t>
  </si>
  <si>
    <t>CAPM</t>
  </si>
  <si>
    <t>X-1005</t>
  </si>
  <si>
    <t>Capital Group World Bond Select ETF™ (Canada)</t>
  </si>
  <si>
    <t>CAPW</t>
  </si>
  <si>
    <t>X-1008</t>
  </si>
  <si>
    <t>Dynamic Active Bond ETF</t>
  </si>
  <si>
    <t>DXBB</t>
  </si>
  <si>
    <t>X-1009</t>
  </si>
  <si>
    <t>Dynamic Active Corporate Bond ETF</t>
  </si>
  <si>
    <t>DXCB</t>
  </si>
  <si>
    <t>X-1002</t>
  </si>
  <si>
    <t>iShares Flexible Monthly Income ETF (CAD-Hedged)</t>
  </si>
  <si>
    <t>XFLX</t>
  </si>
  <si>
    <t>X-1001</t>
  </si>
  <si>
    <t>JPMorgan Nasdaq Equity Premium Income Active ETF</t>
  </si>
  <si>
    <t>JEPQ</t>
  </si>
  <si>
    <t>JPMorgan</t>
  </si>
  <si>
    <t>X-1000</t>
  </si>
  <si>
    <t>JPMorgan US Equity Premium Income Active ETF</t>
  </si>
  <si>
    <t>JEPI</t>
  </si>
  <si>
    <t>Stardust Solar Energy Inc.</t>
  </si>
  <si>
    <t>SUN</t>
  </si>
  <si>
    <t>Birchtech Corp.</t>
  </si>
  <si>
    <t>BCHT</t>
  </si>
  <si>
    <t>Legacy Gold Mines Ltd.</t>
  </si>
  <si>
    <t>LEGY</t>
  </si>
  <si>
    <t>V-5030</t>
  </si>
  <si>
    <t>International Battery Metals Ltd.</t>
  </si>
  <si>
    <t>IBAT</t>
  </si>
  <si>
    <t>V-5031</t>
  </si>
  <si>
    <t>Conavi Medical Corp.</t>
  </si>
  <si>
    <t>CNVI</t>
  </si>
  <si>
    <t>V-5032</t>
  </si>
  <si>
    <t>Metavista3D Inc.</t>
  </si>
  <si>
    <t>DDD</t>
  </si>
  <si>
    <t>V-5033</t>
  </si>
  <si>
    <t>CanCambria Energy Corp.</t>
  </si>
  <si>
    <t>CCEC</t>
  </si>
  <si>
    <t>X-1020</t>
  </si>
  <si>
    <t>Dynamic Credit Opportunities Fund</t>
  </si>
  <si>
    <t>DXCO</t>
  </si>
  <si>
    <t>X-1019</t>
  </si>
  <si>
    <t>Dynamic Global Fixed Income Fund</t>
  </si>
  <si>
    <t>DXBG</t>
  </si>
  <si>
    <t>X-1021</t>
  </si>
  <si>
    <t>Dynamic Short Term Credit PLUS Fund</t>
  </si>
  <si>
    <t>DXCP</t>
  </si>
  <si>
    <t>X-1016</t>
  </si>
  <si>
    <t>Global X Equal Weight Canadian Groceries &amp; Staples Index ETF</t>
  </si>
  <si>
    <t>MART</t>
  </si>
  <si>
    <t>X-1015</t>
  </si>
  <si>
    <t>Global X Equal Weight Canadian Insurance Index ETF</t>
  </si>
  <si>
    <t>SAFE</t>
  </si>
  <si>
    <t>X-1011</t>
  </si>
  <si>
    <t>Global X Equal Weight Canadian Oil &amp; Gas Index ETF</t>
  </si>
  <si>
    <t>NRGY</t>
  </si>
  <si>
    <t>X-1017</t>
  </si>
  <si>
    <t>Global X Equal Weight Canadian Telecommunications Index ETF</t>
  </si>
  <si>
    <t>RING</t>
  </si>
  <si>
    <t>X-1012</t>
  </si>
  <si>
    <t>Global X Gold Producers Index ETF</t>
  </si>
  <si>
    <t>GLDX</t>
  </si>
  <si>
    <t>X-1013</t>
  </si>
  <si>
    <t>Global X Long-Term Government Bond Premium Yield ETF</t>
  </si>
  <si>
    <t>PAYL</t>
  </si>
  <si>
    <t>X-1014</t>
  </si>
  <si>
    <t>Global X Mid-Term Government Bond Premium Yield ETF</t>
  </si>
  <si>
    <t>PAYM</t>
  </si>
  <si>
    <t>X-1022</t>
  </si>
  <si>
    <t>Groupe Dynamite Inc.</t>
  </si>
  <si>
    <t>GRGD</t>
  </si>
  <si>
    <t>X-1018</t>
  </si>
  <si>
    <t>Picton Mahoney Fortified Investment Grade Alternative Fund</t>
  </si>
  <si>
    <t>PFIG</t>
  </si>
  <si>
    <t>Viridian Metals Inc.</t>
  </si>
  <si>
    <t>VRDN</t>
  </si>
  <si>
    <t>V-5034</t>
  </si>
  <si>
    <t>Silver47 Exploration Corp.</t>
  </si>
  <si>
    <t>AGA</t>
  </si>
  <si>
    <t>Antimony, Gallium</t>
  </si>
  <si>
    <t>V-5035</t>
  </si>
  <si>
    <t>Zero Candida Technologies Inc.</t>
  </si>
  <si>
    <t>ZCT</t>
  </si>
  <si>
    <t>V-5036</t>
  </si>
  <si>
    <t>Lombard Street Capital Corp.</t>
  </si>
  <si>
    <t>LSC.P</t>
  </si>
  <si>
    <t>X-1028</t>
  </si>
  <si>
    <t>FireFly Metals Ltd.</t>
  </si>
  <si>
    <t>FFM</t>
  </si>
  <si>
    <t>Mulvihill Enhanced Split Preferred Share ETF</t>
  </si>
  <si>
    <t>SPFD</t>
  </si>
  <si>
    <t>X-1030</t>
  </si>
  <si>
    <t>Paladin Energy Ltd.</t>
  </si>
  <si>
    <t>PDN</t>
  </si>
  <si>
    <t>NL, SK</t>
  </si>
  <si>
    <t>X-1029</t>
  </si>
  <si>
    <t>PIMCO Monthly Enhanced Income Fund</t>
  </si>
  <si>
    <t>PMEI</t>
  </si>
  <si>
    <t>X-1026</t>
  </si>
  <si>
    <t>SavvyLong Geared Crude Oil ETF</t>
  </si>
  <si>
    <t>CLUP</t>
  </si>
  <si>
    <t>LongPoint</t>
  </si>
  <si>
    <t>X-1023</t>
  </si>
  <si>
    <t>SavvyLong Geared Natural Gas ETF</t>
  </si>
  <si>
    <t>NGUP</t>
  </si>
  <si>
    <t>X-1024</t>
  </si>
  <si>
    <t>SavvyShort Geared Crude Oil ETF</t>
  </si>
  <si>
    <t>CLDN</t>
  </si>
  <si>
    <t>X-1025</t>
  </si>
  <si>
    <t>SavvyShort Geared Natural Gas ETF</t>
  </si>
  <si>
    <t>NGDN</t>
  </si>
  <si>
    <t>Market Cap (C$)
31-December-2024</t>
  </si>
  <si>
    <t>O/S Shares
31-December-2024</t>
  </si>
  <si>
    <t>Volume YTD
31-December-2024</t>
  </si>
  <si>
    <t>Value (C$) YTD
31-December-2024</t>
  </si>
  <si>
    <t>Number of 
Trades YTD
31-December-2024</t>
  </si>
  <si>
    <t>V-02390</t>
  </si>
  <si>
    <t>Canadian Gold Resources Ltd.</t>
  </si>
  <si>
    <t>CAN</t>
  </si>
  <si>
    <t>Matador Technologies Inc.</t>
  </si>
  <si>
    <t>MATA</t>
  </si>
  <si>
    <t>V-5037</t>
  </si>
  <si>
    <t>Nevada Lithium Resources Inc.</t>
  </si>
  <si>
    <t>NVLH</t>
  </si>
  <si>
    <t>Nuvau Minerals Inc.</t>
  </si>
  <si>
    <t>NMC</t>
  </si>
  <si>
    <t>Sharp Therapeutics Corp.</t>
  </si>
  <si>
    <t>SHRX</t>
  </si>
  <si>
    <t>Pittsburgh</t>
  </si>
  <si>
    <t>Coco Pool Corp. (QT as Viridian Metals Inc. in Nov. 2024)</t>
  </si>
  <si>
    <t>CCPC.P</t>
  </si>
  <si>
    <t>na</t>
  </si>
  <si>
    <t>V-05018</t>
  </si>
  <si>
    <t>Florida Canyon Gold Inc. (acquired November 2024)</t>
  </si>
  <si>
    <t>FCGV</t>
  </si>
  <si>
    <t>© 2025 TSX Inc. All Rights Reserved. Do not copy, distribute, sell or modify this document without TSX Inc.'s prior written consent.</t>
  </si>
  <si>
    <t>FGA0001</t>
  </si>
  <si>
    <t>Saltire Capital Ltd.</t>
  </si>
  <si>
    <t>SLT</t>
  </si>
  <si>
    <t>QA</t>
  </si>
  <si>
    <t>Financial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</si>
</sst>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10" x14ac:knownFonts="1">
    <font>
      <sz val="10"/>
      <name val="Arial"/>
    </font>
    <font>
      <sz val="11"/>
      <color theme="1"/>
      <name val="Calibri"/>
      <family val="2"/>
      <scheme val="minor"/>
    </font>
    <font>
      <sz val="10"/>
      <name val="Arial"/>
      <family val="2"/>
    </font>
    <font>
      <sz val="10"/>
      <name val="Calibri"/>
      <family val="2"/>
    </font>
    <font>
      <i/>
      <sz val="10"/>
      <color indexed="10"/>
      <name val="Calibri"/>
      <family val="2"/>
    </font>
    <font>
      <b/>
      <sz val="10"/>
      <name val="Calibri"/>
      <family val="2"/>
    </font>
    <font>
      <sz val="8"/>
      <name val="Arial"/>
      <family val="2"/>
    </font>
    <font>
      <sz val="8"/>
      <color indexed="8"/>
      <name val="Arial"/>
      <family val="2"/>
    </font>
    <font>
      <b/>
      <sz val="12"/>
      <color theme="0"/>
      <name val="Calibri"/>
      <family val="2"/>
      <scheme val="minor"/>
    </font>
    <font>
      <b/>
      <sz val="12"/>
      <name val="Calibri"/>
      <family val="2"/>
    </font>
  </fonts>
  <fills count="6">
    <fill>
      <patternFill patternType="none"/>
    </fill>
    <fill>
      <patternFill patternType="gray125"/>
    </fill>
    <fill>
      <patternFill patternType="solid">
        <fgColor indexed="18"/>
        <bgColor indexed="64"/>
      </patternFill>
    </fill>
    <fill>
      <patternFill patternType="solid">
        <fgColor rgb="FF309299"/>
        <bgColor indexed="64"/>
      </patternFill>
    </fill>
    <fill>
      <patternFill patternType="solid">
        <fgColor rgb="FF5D7380"/>
        <bgColor indexed="64"/>
      </patternFill>
    </fill>
    <fill>
      <patternFill patternType="solid">
        <fgColor indexed="43"/>
        <bgColor indexed="64"/>
      </patternFill>
    </fill>
  </fills>
  <borders count="10">
    <border>
      <left/>
      <right/>
      <top/>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43" fontId="2" fillId="0" borderId="0" applyFont="0" applyFill="0" applyBorder="0" applyAlignment="0" applyProtection="0"/>
    <xf numFmtId="0" fontId="1" fillId="0" borderId="0"/>
    <xf numFmtId="0" fontId="7" fillId="0" borderId="0" applyAlignment="0"/>
  </cellStyleXfs>
  <cellXfs count="64">
    <xf numFmtId="0" fontId="0" fillId="0" borderId="0" xfId="0"/>
    <xf numFmtId="0" fontId="3" fillId="0" borderId="0" xfId="0" applyFont="1" applyFill="1" applyAlignment="1">
      <alignment horizontal="center"/>
    </xf>
    <xf numFmtId="0" fontId="3" fillId="0" borderId="0" xfId="0" applyFont="1" applyFill="1" applyAlignment="1">
      <alignment horizontal="left"/>
    </xf>
    <xf numFmtId="0" fontId="3" fillId="0" borderId="0" xfId="0" applyFont="1" applyFill="1" applyAlignment="1"/>
    <xf numFmtId="164" fontId="3" fillId="0" borderId="0" xfId="1" applyNumberFormat="1" applyFont="1" applyFill="1" applyAlignment="1">
      <alignment horizontal="left"/>
    </xf>
    <xf numFmtId="164" fontId="3" fillId="0" borderId="0" xfId="1" applyNumberFormat="1" applyFont="1" applyFill="1"/>
    <xf numFmtId="164" fontId="3" fillId="0" borderId="0" xfId="1" applyNumberFormat="1" applyFont="1" applyFill="1" applyAlignment="1">
      <alignment horizontal="center"/>
    </xf>
    <xf numFmtId="0" fontId="3" fillId="0" borderId="0" xfId="0" applyFont="1" applyFill="1"/>
    <xf numFmtId="0" fontId="3" fillId="2" borderId="0" xfId="0" applyFont="1" applyFill="1" applyAlignment="1">
      <alignment horizontal="center"/>
    </xf>
    <xf numFmtId="0" fontId="3" fillId="2" borderId="0" xfId="0" applyFont="1" applyFill="1" applyAlignment="1">
      <alignment horizontal="left"/>
    </xf>
    <xf numFmtId="164" fontId="3" fillId="2" borderId="0" xfId="1" applyNumberFormat="1" applyFont="1" applyFill="1" applyAlignment="1">
      <alignment horizontal="left"/>
    </xf>
    <xf numFmtId="164" fontId="3" fillId="2" borderId="0" xfId="1" applyNumberFormat="1" applyFont="1" applyFill="1" applyAlignment="1">
      <alignment horizontal="center"/>
    </xf>
    <xf numFmtId="0" fontId="3" fillId="2" borderId="0" xfId="0" applyFont="1" applyFill="1"/>
    <xf numFmtId="0" fontId="5" fillId="0" borderId="1" xfId="0" applyFont="1" applyFill="1" applyBorder="1" applyAlignment="1">
      <alignment horizontal="center"/>
    </xf>
    <xf numFmtId="0" fontId="5" fillId="0" borderId="1" xfId="0" applyFont="1" applyFill="1" applyBorder="1" applyAlignment="1"/>
    <xf numFmtId="0" fontId="5" fillId="0" borderId="1" xfId="0" applyFont="1" applyFill="1" applyBorder="1" applyAlignment="1">
      <alignment horizontal="center" wrapText="1"/>
    </xf>
    <xf numFmtId="164" fontId="5" fillId="0" borderId="1" xfId="1" applyNumberFormat="1" applyFont="1" applyFill="1" applyBorder="1" applyAlignment="1">
      <alignment horizontal="center" wrapText="1"/>
    </xf>
    <xf numFmtId="0" fontId="3" fillId="0" borderId="0" xfId="0" applyFont="1"/>
    <xf numFmtId="0" fontId="3" fillId="0" borderId="0" xfId="0" applyFont="1" applyAlignment="1">
      <alignment horizontal="center"/>
    </xf>
    <xf numFmtId="164" fontId="3" fillId="0" borderId="0" xfId="1" applyNumberFormat="1" applyFont="1" applyAlignment="1">
      <alignment horizontal="center"/>
    </xf>
    <xf numFmtId="164" fontId="3" fillId="0" borderId="0" xfId="1" applyNumberFormat="1" applyFont="1"/>
    <xf numFmtId="0" fontId="4" fillId="2" borderId="0" xfId="0" applyFont="1" applyFill="1" applyAlignment="1"/>
    <xf numFmtId="0" fontId="4" fillId="0" borderId="0" xfId="0" applyFont="1" applyFill="1" applyAlignment="1"/>
    <xf numFmtId="0" fontId="3" fillId="0" borderId="0" xfId="0" applyFont="1" applyAlignment="1"/>
    <xf numFmtId="164" fontId="3" fillId="0" borderId="0" xfId="1" applyNumberFormat="1" applyFont="1" applyAlignment="1">
      <alignment horizontal="right"/>
    </xf>
    <xf numFmtId="164" fontId="3" fillId="2" borderId="0" xfId="1" applyNumberFormat="1" applyFont="1" applyFill="1" applyAlignment="1">
      <alignment horizontal="right"/>
    </xf>
    <xf numFmtId="164" fontId="3" fillId="0" borderId="0" xfId="1" applyNumberFormat="1" applyFont="1" applyFill="1" applyAlignment="1">
      <alignment horizontal="right"/>
    </xf>
    <xf numFmtId="164" fontId="5" fillId="0" borderId="1" xfId="1" applyNumberFormat="1" applyFont="1" applyFill="1" applyBorder="1" applyAlignment="1">
      <alignment horizontal="center"/>
    </xf>
    <xf numFmtId="0" fontId="3" fillId="0" borderId="0" xfId="0" applyFont="1" applyAlignment="1">
      <alignment horizontal="left"/>
    </xf>
    <xf numFmtId="1" fontId="3" fillId="0" borderId="0" xfId="0" applyNumberFormat="1" applyFont="1" applyFill="1" applyAlignment="1">
      <alignment horizontal="center"/>
    </xf>
    <xf numFmtId="1" fontId="3" fillId="2" borderId="0" xfId="0" applyNumberFormat="1" applyFont="1" applyFill="1" applyAlignment="1">
      <alignment horizontal="center"/>
    </xf>
    <xf numFmtId="1" fontId="5" fillId="0" borderId="1" xfId="0" applyNumberFormat="1" applyFont="1" applyFill="1" applyBorder="1" applyAlignment="1">
      <alignment horizontal="center" wrapText="1"/>
    </xf>
    <xf numFmtId="1" fontId="3" fillId="0" borderId="0" xfId="0" applyNumberFormat="1" applyFont="1" applyAlignment="1">
      <alignment horizontal="center"/>
    </xf>
    <xf numFmtId="0" fontId="5" fillId="0" borderId="1" xfId="0" applyFont="1" applyFill="1" applyBorder="1" applyAlignment="1">
      <alignment horizontal="left"/>
    </xf>
    <xf numFmtId="164" fontId="3" fillId="0" borderId="0" xfId="1" applyNumberFormat="1" applyFont="1" applyAlignment="1"/>
    <xf numFmtId="164" fontId="3" fillId="2" borderId="0" xfId="1" applyNumberFormat="1" applyFont="1" applyFill="1" applyAlignment="1"/>
    <xf numFmtId="164" fontId="3" fillId="0" borderId="0" xfId="1" applyNumberFormat="1" applyFont="1" applyFill="1" applyAlignment="1"/>
    <xf numFmtId="0" fontId="8" fillId="3" borderId="2" xfId="0" applyFont="1" applyFill="1" applyBorder="1" applyAlignment="1">
      <alignment horizontal="center"/>
    </xf>
    <xf numFmtId="0" fontId="8" fillId="3" borderId="7" xfId="0" applyFont="1" applyFill="1" applyBorder="1" applyAlignment="1">
      <alignment horizontal="center"/>
    </xf>
    <xf numFmtId="0" fontId="8" fillId="3" borderId="8" xfId="0" applyFont="1" applyFill="1" applyBorder="1" applyAlignment="1">
      <alignment horizontal="center"/>
    </xf>
    <xf numFmtId="37" fontId="8" fillId="3" borderId="8" xfId="1" applyNumberFormat="1" applyFont="1" applyFill="1" applyBorder="1" applyAlignment="1">
      <alignment horizontal="center"/>
    </xf>
    <xf numFmtId="37" fontId="8" fillId="3" borderId="9" xfId="1" applyNumberFormat="1" applyFont="1" applyFill="1" applyBorder="1" applyAlignment="1">
      <alignment horizontal="center"/>
    </xf>
    <xf numFmtId="0" fontId="8" fillId="4" borderId="2" xfId="0" applyFont="1" applyFill="1" applyBorder="1" applyAlignment="1">
      <alignment horizontal="center"/>
    </xf>
    <xf numFmtId="0" fontId="8" fillId="3" borderId="3" xfId="0" applyFont="1" applyFill="1" applyBorder="1" applyAlignment="1"/>
    <xf numFmtId="0" fontId="8" fillId="3" borderId="4" xfId="0" applyFont="1" applyFill="1" applyBorder="1" applyAlignment="1"/>
    <xf numFmtId="0" fontId="8" fillId="3" borderId="0" xfId="0" applyFont="1" applyFill="1" applyBorder="1" applyAlignment="1"/>
    <xf numFmtId="0" fontId="8" fillId="3" borderId="6" xfId="0" applyFont="1" applyFill="1" applyBorder="1" applyAlignment="1"/>
    <xf numFmtId="0" fontId="8" fillId="3" borderId="5" xfId="0" applyFont="1" applyFill="1" applyBorder="1" applyAlignment="1"/>
    <xf numFmtId="0" fontId="8" fillId="4" borderId="3" xfId="0" applyFont="1" applyFill="1" applyBorder="1" applyAlignment="1"/>
    <xf numFmtId="0" fontId="8" fillId="4" borderId="5" xfId="0" applyFont="1" applyFill="1" applyBorder="1" applyAlignment="1"/>
    <xf numFmtId="0" fontId="8" fillId="4" borderId="0" xfId="0" applyFont="1" applyFill="1" applyBorder="1" applyAlignment="1"/>
    <xf numFmtId="0" fontId="8" fillId="4" borderId="8" xfId="0" applyFont="1" applyFill="1" applyBorder="1" applyAlignment="1"/>
    <xf numFmtId="0" fontId="8" fillId="4" borderId="4" xfId="0" applyFont="1" applyFill="1" applyBorder="1" applyAlignment="1"/>
    <xf numFmtId="0" fontId="8" fillId="4" borderId="6" xfId="0" applyFont="1" applyFill="1" applyBorder="1" applyAlignment="1"/>
    <xf numFmtId="37" fontId="8" fillId="4" borderId="8" xfId="1" applyNumberFormat="1" applyFont="1" applyFill="1" applyBorder="1" applyAlignment="1"/>
    <xf numFmtId="37" fontId="8" fillId="4" borderId="9" xfId="1" applyNumberFormat="1" applyFont="1" applyFill="1" applyBorder="1" applyAlignment="1"/>
    <xf numFmtId="0" fontId="5" fillId="5" borderId="0" xfId="0" applyFont="1" applyFill="1" applyAlignment="1">
      <alignment horizontal="center"/>
    </xf>
    <xf numFmtId="0" fontId="5" fillId="5" borderId="0" xfId="0" applyFont="1" applyFill="1" applyBorder="1" applyAlignment="1">
      <alignment horizontal="center"/>
    </xf>
    <xf numFmtId="0" fontId="5" fillId="5" borderId="1" xfId="0" applyFont="1" applyFill="1" applyBorder="1" applyAlignment="1">
      <alignment horizontal="center" wrapText="1"/>
    </xf>
    <xf numFmtId="0" fontId="9" fillId="5" borderId="0" xfId="0" applyFont="1" applyFill="1" applyAlignment="1">
      <alignment horizontal="center"/>
    </xf>
    <xf numFmtId="0" fontId="5" fillId="5" borderId="1" xfId="0" applyFont="1" applyFill="1" applyBorder="1" applyAlignment="1">
      <alignment horizontal="center"/>
    </xf>
    <xf numFmtId="0" fontId="8" fillId="4" borderId="7" xfId="0" applyFont="1" applyFill="1" applyBorder="1" applyAlignment="1">
      <alignment horizontal="center"/>
    </xf>
    <xf numFmtId="0" fontId="9" fillId="5" borderId="0" xfId="0" applyFont="1" applyFill="1" applyAlignment="1">
      <alignment horizontal="left"/>
    </xf>
    <xf numFmtId="164" fontId="3" fillId="2" borderId="0" xfId="1" applyNumberFormat="1" applyFont="1" applyFill="1"/>
  </cellXfs>
  <cellStyles count="4">
    <cellStyle name="Comma" xfId="1" builtinId="3"/>
    <cellStyle name="Normal" xfId="0" builtinId="0"/>
    <cellStyle name="Normal 2" xfId="2"/>
    <cellStyle name="TextNormal" xfId="3"/>
  </cellStyles>
  <dxfs count="1">
    <dxf>
      <fill>
        <patternFill patternType="solid">
          <fgColor rgb="FFFFFF00"/>
          <bgColor rgb="FF00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
  <sheetViews>
    <sheetView workbookViewId="0"/>
  </sheetViews>
  <sheetFormatPr defaultRowHeight="12.75" x14ac:dyDescent="0.2"/>
  <sheetData>
    <row r="1" spans="1:5" x14ac:dyDescent="0.2">
      <c r="A1">
        <v>5</v>
      </c>
      <c r="B1" t="s">
        <v>59</v>
      </c>
      <c r="C1" t="s">
        <v>60</v>
      </c>
      <c r="D1" t="s">
        <v>61</v>
      </c>
      <c r="E1" t="s">
        <v>62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60"/>
  <sheetViews>
    <sheetView tabSelected="1" topLeftCell="B1" zoomScale="90" zoomScaleNormal="90" workbookViewId="0">
      <selection activeCell="B1" sqref="B1"/>
    </sheetView>
  </sheetViews>
  <sheetFormatPr defaultColWidth="9.140625" defaultRowHeight="12.75" x14ac:dyDescent="0.2"/>
  <cols>
    <col min="1" max="1" width="10.7109375" style="17" hidden="1" customWidth="1"/>
    <col min="2" max="2" width="11.42578125" style="17" customWidth="1"/>
    <col min="3" max="3" width="80.140625" style="17" bestFit="1" customWidth="1"/>
    <col min="4" max="4" width="11" style="18" bestFit="1" customWidth="1"/>
    <col min="5" max="5" width="22.5703125" style="20" bestFit="1" customWidth="1"/>
    <col min="6" max="6" width="21.5703125" style="20" bestFit="1" customWidth="1"/>
    <col min="7" max="8" width="15.5703125" style="18" bestFit="1" customWidth="1"/>
    <col min="9" max="9" width="36.28515625" style="19" bestFit="1" customWidth="1"/>
    <col min="10" max="10" width="14.85546875" style="18" bestFit="1" customWidth="1"/>
    <col min="11" max="11" width="16.42578125" style="18" bestFit="1" customWidth="1"/>
    <col min="12" max="12" width="15" style="18" bestFit="1" customWidth="1"/>
    <col min="13" max="13" width="12" style="18" bestFit="1" customWidth="1"/>
    <col min="14" max="14" width="12.42578125" style="18" bestFit="1" customWidth="1"/>
    <col min="15" max="15" width="11.85546875" style="18" bestFit="1" customWidth="1"/>
    <col min="16" max="16" width="17.85546875" style="18" bestFit="1" customWidth="1"/>
    <col min="17" max="17" width="34" style="18" bestFit="1" customWidth="1"/>
    <col min="18" max="18" width="49.28515625" style="18" bestFit="1" customWidth="1"/>
    <col min="19" max="19" width="30.28515625" style="18" bestFit="1" customWidth="1"/>
    <col min="20" max="20" width="33.5703125" style="18" bestFit="1" customWidth="1"/>
    <col min="21" max="21" width="17.85546875" style="18" bestFit="1" customWidth="1"/>
    <col min="22" max="22" width="30.42578125" style="18" bestFit="1" customWidth="1"/>
    <col min="23" max="23" width="24.140625" style="18" bestFit="1" customWidth="1"/>
    <col min="24" max="24" width="22.85546875" style="18" bestFit="1" customWidth="1"/>
    <col min="25" max="25" width="21.5703125" style="19" bestFit="1" customWidth="1"/>
    <col min="26" max="27" width="21.5703125" style="20" bestFit="1" customWidth="1"/>
    <col min="28" max="28" width="16.28515625" style="20" bestFit="1" customWidth="1"/>
    <col min="29" max="29" width="53" style="19" bestFit="1" customWidth="1"/>
    <col min="30" max="30" width="21.7109375" style="18" bestFit="1" customWidth="1"/>
    <col min="31" max="31" width="22.7109375" style="18" bestFit="1" customWidth="1"/>
    <col min="32" max="32" width="82" style="18" bestFit="1" customWidth="1"/>
    <col min="33" max="33" width="32.42578125" style="18" bestFit="1" customWidth="1"/>
    <col min="34" max="34" width="15.28515625" style="18" bestFit="1" customWidth="1"/>
    <col min="35" max="35" width="9.85546875" style="18" bestFit="1" customWidth="1"/>
    <col min="36" max="36" width="10.5703125" style="18" bestFit="1" customWidth="1"/>
    <col min="37" max="37" width="11.5703125" style="18" bestFit="1" customWidth="1"/>
    <col min="38" max="38" width="12" style="18" bestFit="1" customWidth="1"/>
    <col min="39" max="39" width="13" style="18" bestFit="1" customWidth="1"/>
    <col min="40" max="16384" width="9.140625" style="17"/>
  </cols>
  <sheetData>
    <row r="1" spans="1:39" s="7" customFormat="1" x14ac:dyDescent="0.2">
      <c r="B1" s="2" t="s">
        <v>21</v>
      </c>
      <c r="D1" s="1"/>
      <c r="E1" s="6"/>
      <c r="F1" s="4"/>
      <c r="G1" s="1"/>
      <c r="H1" s="1"/>
      <c r="I1" s="6"/>
      <c r="J1" s="1"/>
      <c r="K1" s="1"/>
      <c r="L1" s="1"/>
      <c r="M1" s="1"/>
      <c r="N1" s="1"/>
      <c r="O1" s="1"/>
      <c r="P1" s="1"/>
      <c r="Q1" s="1"/>
      <c r="R1" s="1"/>
      <c r="S1" s="1"/>
      <c r="T1" s="1"/>
      <c r="U1" s="1"/>
      <c r="V1" s="1"/>
      <c r="W1" s="1"/>
      <c r="X1" s="1"/>
      <c r="Y1" s="6"/>
      <c r="Z1" s="6"/>
      <c r="AA1" s="6"/>
      <c r="AB1" s="6"/>
      <c r="AC1" s="6"/>
      <c r="AD1" s="1"/>
      <c r="AE1" s="1"/>
      <c r="AF1" s="1"/>
      <c r="AG1" s="1"/>
      <c r="AH1" s="1"/>
      <c r="AI1" s="1"/>
      <c r="AJ1" s="1"/>
      <c r="AK1" s="1"/>
      <c r="AL1" s="1"/>
      <c r="AM1" s="1"/>
    </row>
    <row r="2" spans="1:39" s="7" customFormat="1" x14ac:dyDescent="0.2">
      <c r="B2" s="2" t="s">
        <v>2</v>
      </c>
      <c r="D2" s="1"/>
      <c r="E2" s="4"/>
      <c r="F2" s="6"/>
      <c r="G2" s="1"/>
      <c r="H2" s="1"/>
      <c r="I2" s="1"/>
      <c r="J2" s="1"/>
      <c r="K2" s="1"/>
      <c r="L2" s="1"/>
      <c r="M2" s="1"/>
      <c r="N2" s="1"/>
      <c r="O2" s="1"/>
      <c r="P2" s="1"/>
      <c r="Q2" s="1"/>
      <c r="R2" s="1"/>
      <c r="S2" s="1"/>
      <c r="T2" s="1"/>
      <c r="U2" s="1"/>
      <c r="V2" s="1"/>
      <c r="W2" s="1"/>
      <c r="X2" s="1"/>
      <c r="Y2" s="6"/>
      <c r="Z2" s="6"/>
      <c r="AA2" s="6"/>
      <c r="AB2" s="6"/>
      <c r="AC2" s="6"/>
      <c r="AD2" s="1"/>
      <c r="AE2" s="1"/>
      <c r="AF2" s="1"/>
      <c r="AG2" s="1"/>
      <c r="AH2" s="1"/>
      <c r="AI2" s="1"/>
      <c r="AJ2" s="1"/>
      <c r="AK2" s="1"/>
      <c r="AL2" s="1"/>
      <c r="AM2" s="1"/>
    </row>
    <row r="3" spans="1:39" s="7" customFormat="1" x14ac:dyDescent="0.2">
      <c r="B3" s="2" t="s">
        <v>878</v>
      </c>
      <c r="D3" s="1"/>
      <c r="E3" s="4"/>
      <c r="F3" s="6"/>
      <c r="G3" s="1"/>
      <c r="H3" s="1"/>
      <c r="I3" s="1"/>
      <c r="J3" s="1"/>
      <c r="K3" s="1"/>
      <c r="L3" s="1"/>
      <c r="M3" s="1"/>
      <c r="N3" s="1"/>
      <c r="O3" s="1"/>
      <c r="P3" s="1"/>
      <c r="Q3" s="1"/>
      <c r="R3" s="1"/>
      <c r="S3" s="1"/>
      <c r="T3" s="1"/>
      <c r="U3" s="1"/>
      <c r="V3" s="1"/>
      <c r="W3" s="1"/>
      <c r="X3" s="1"/>
      <c r="Y3" s="6"/>
      <c r="Z3" s="6"/>
      <c r="AA3" s="6"/>
      <c r="AB3" s="6"/>
      <c r="AC3" s="6"/>
      <c r="AD3" s="1"/>
      <c r="AE3" s="1"/>
      <c r="AF3" s="1"/>
      <c r="AG3" s="1"/>
      <c r="AH3" s="1"/>
      <c r="AI3" s="1"/>
      <c r="AJ3" s="1"/>
      <c r="AK3" s="1"/>
      <c r="AL3" s="1"/>
      <c r="AM3" s="1"/>
    </row>
    <row r="4" spans="1:39" s="12" customFormat="1" ht="3.4" customHeight="1" x14ac:dyDescent="0.2">
      <c r="B4" s="8"/>
      <c r="C4" s="9"/>
      <c r="D4" s="8"/>
      <c r="E4" s="10"/>
      <c r="F4" s="11"/>
      <c r="G4" s="8"/>
      <c r="H4" s="8"/>
      <c r="I4" s="8"/>
      <c r="J4" s="8"/>
      <c r="K4" s="8"/>
      <c r="L4" s="8"/>
      <c r="M4" s="8"/>
      <c r="N4" s="8"/>
      <c r="O4" s="8"/>
      <c r="P4" s="8"/>
      <c r="Q4" s="8"/>
      <c r="R4" s="8"/>
      <c r="S4" s="8"/>
      <c r="T4" s="8"/>
      <c r="U4" s="8"/>
      <c r="V4" s="8"/>
      <c r="W4" s="8"/>
      <c r="X4" s="8"/>
      <c r="Y4" s="11"/>
      <c r="Z4" s="11"/>
      <c r="AA4" s="11"/>
      <c r="AB4" s="11"/>
      <c r="AC4" s="11"/>
      <c r="AD4" s="8"/>
      <c r="AE4" s="8"/>
      <c r="AF4" s="8"/>
      <c r="AG4" s="8"/>
      <c r="AH4" s="8"/>
      <c r="AI4" s="8"/>
      <c r="AJ4" s="8"/>
      <c r="AK4" s="8"/>
      <c r="AL4" s="8"/>
      <c r="AM4" s="8"/>
    </row>
    <row r="5" spans="1:39" s="7" customFormat="1" ht="16.5" thickBot="1" x14ac:dyDescent="0.3">
      <c r="B5" s="1"/>
      <c r="C5" s="3"/>
      <c r="D5" s="1"/>
      <c r="E5" s="5"/>
      <c r="F5" s="6"/>
      <c r="G5" s="1"/>
      <c r="H5" s="1"/>
      <c r="I5" s="1"/>
      <c r="J5" s="1"/>
      <c r="K5" s="1"/>
      <c r="L5" s="1"/>
      <c r="M5" s="1"/>
      <c r="N5" s="1"/>
      <c r="O5" s="1"/>
      <c r="P5" s="1"/>
      <c r="Q5" s="1"/>
      <c r="R5" s="1"/>
      <c r="S5" s="1"/>
      <c r="T5" s="1"/>
      <c r="U5" s="1"/>
      <c r="V5" s="1"/>
      <c r="W5" s="1"/>
      <c r="X5" s="1"/>
      <c r="Y5" s="6"/>
      <c r="Z5" s="6"/>
      <c r="AA5" s="6"/>
      <c r="AB5" s="6"/>
      <c r="AC5" s="62" t="s">
        <v>51</v>
      </c>
      <c r="AD5" s="56"/>
      <c r="AE5" s="56"/>
      <c r="AF5" s="56"/>
      <c r="AG5" s="56"/>
      <c r="AH5" s="57"/>
      <c r="AI5" s="56"/>
      <c r="AJ5" s="56"/>
      <c r="AK5" s="56"/>
      <c r="AL5" s="56"/>
      <c r="AM5" s="56"/>
    </row>
    <row r="6" spans="1:39" s="7" customFormat="1" ht="15.75" x14ac:dyDescent="0.25">
      <c r="B6" s="1"/>
      <c r="C6" s="37" t="s">
        <v>34</v>
      </c>
      <c r="D6" s="43"/>
      <c r="E6" s="43" t="s">
        <v>35</v>
      </c>
      <c r="F6" s="44"/>
      <c r="G6" s="1"/>
      <c r="H6" s="1"/>
      <c r="I6" s="1"/>
      <c r="J6" s="1"/>
      <c r="K6" s="1"/>
      <c r="L6" s="1"/>
      <c r="M6" s="1"/>
      <c r="N6" s="1"/>
      <c r="O6" s="1"/>
      <c r="P6" s="1"/>
      <c r="Q6" s="1"/>
      <c r="R6" s="1"/>
      <c r="S6" s="1"/>
      <c r="T6" s="1"/>
      <c r="U6" s="1"/>
      <c r="V6" s="1"/>
      <c r="W6" s="1"/>
      <c r="X6" s="1"/>
      <c r="Y6" s="6"/>
      <c r="Z6" s="6"/>
      <c r="AA6" s="6"/>
      <c r="AB6" s="6"/>
      <c r="AC6" s="56"/>
      <c r="AD6" s="56"/>
      <c r="AE6" s="56"/>
      <c r="AF6" s="56"/>
      <c r="AG6" s="56"/>
      <c r="AH6" s="57"/>
      <c r="AI6" s="56"/>
      <c r="AJ6" s="56"/>
      <c r="AK6" s="56"/>
      <c r="AL6" s="56"/>
      <c r="AM6" s="56"/>
    </row>
    <row r="7" spans="1:39" s="7" customFormat="1" ht="6.75" customHeight="1" x14ac:dyDescent="0.25">
      <c r="B7" s="1"/>
      <c r="C7" s="47"/>
      <c r="D7" s="45"/>
      <c r="E7" s="45"/>
      <c r="F7" s="46"/>
      <c r="G7" s="1"/>
      <c r="H7" s="1"/>
      <c r="I7" s="1"/>
      <c r="J7" s="1"/>
      <c r="K7" s="1"/>
      <c r="L7" s="1"/>
      <c r="M7" s="1"/>
      <c r="N7" s="1"/>
      <c r="O7" s="1"/>
      <c r="P7" s="1"/>
      <c r="Q7" s="1"/>
      <c r="R7" s="1"/>
      <c r="S7" s="1"/>
      <c r="T7" s="1"/>
      <c r="U7" s="1"/>
      <c r="V7" s="1"/>
      <c r="W7" s="1"/>
      <c r="X7" s="1"/>
      <c r="Y7" s="6"/>
      <c r="Z7" s="6"/>
      <c r="AA7" s="6"/>
      <c r="AB7" s="6"/>
      <c r="AC7" s="56"/>
      <c r="AD7" s="56"/>
      <c r="AE7" s="56"/>
      <c r="AF7" s="56"/>
      <c r="AG7" s="56"/>
      <c r="AH7" s="57"/>
      <c r="AI7" s="56"/>
      <c r="AJ7" s="56"/>
      <c r="AK7" s="56"/>
      <c r="AL7" s="56"/>
      <c r="AM7" s="56"/>
    </row>
    <row r="8" spans="1:39" s="7" customFormat="1" ht="16.5" thickBot="1" x14ac:dyDescent="0.3">
      <c r="B8" s="1"/>
      <c r="C8" s="38">
        <f>SUBTOTAL(3,C11:C160)</f>
        <v>150</v>
      </c>
      <c r="D8" s="39"/>
      <c r="E8" s="40">
        <f>SUBTOTAL(9,E11:E160)</f>
        <v>32957082845.279999</v>
      </c>
      <c r="F8" s="41"/>
      <c r="G8" s="1"/>
      <c r="H8" s="1"/>
      <c r="I8" s="1"/>
      <c r="J8" s="1"/>
      <c r="K8" s="1"/>
      <c r="L8" s="1"/>
      <c r="M8" s="1"/>
      <c r="N8" s="1"/>
      <c r="O8" s="1"/>
      <c r="P8" s="1"/>
      <c r="Q8" s="1"/>
      <c r="R8" s="1"/>
      <c r="S8" s="1"/>
      <c r="T8" s="1"/>
      <c r="U8" s="1"/>
      <c r="V8" s="1"/>
      <c r="W8" s="1"/>
      <c r="X8" s="1"/>
      <c r="Y8" s="6"/>
      <c r="Z8" s="6"/>
      <c r="AA8" s="6"/>
      <c r="AB8" s="6"/>
      <c r="AC8" s="56"/>
      <c r="AD8" s="56"/>
      <c r="AE8" s="56"/>
      <c r="AF8" s="56"/>
      <c r="AG8" s="56"/>
      <c r="AH8" s="57"/>
      <c r="AI8" s="56"/>
      <c r="AJ8" s="56"/>
      <c r="AK8" s="56"/>
      <c r="AL8" s="56"/>
      <c r="AM8" s="56"/>
    </row>
    <row r="9" spans="1:39" s="7" customFormat="1" x14ac:dyDescent="0.2">
      <c r="B9" s="1"/>
      <c r="C9" s="3"/>
      <c r="D9" s="1"/>
      <c r="E9" s="5"/>
      <c r="F9" s="6"/>
      <c r="G9" s="1"/>
      <c r="H9" s="1"/>
      <c r="I9" s="1"/>
      <c r="J9" s="1"/>
      <c r="K9" s="1"/>
      <c r="L9" s="1"/>
      <c r="M9" s="1"/>
      <c r="N9" s="1"/>
      <c r="O9" s="1"/>
      <c r="P9" s="1"/>
      <c r="Q9" s="1"/>
      <c r="R9" s="1"/>
      <c r="S9" s="1"/>
      <c r="T9" s="1"/>
      <c r="U9" s="1"/>
      <c r="V9" s="1"/>
      <c r="W9" s="1"/>
      <c r="X9" s="1"/>
      <c r="Y9" s="6"/>
      <c r="Z9" s="6"/>
      <c r="AA9" s="6"/>
      <c r="AB9" s="6"/>
      <c r="AC9" s="56"/>
      <c r="AD9" s="56"/>
      <c r="AE9" s="56"/>
      <c r="AF9" s="56"/>
      <c r="AG9" s="56"/>
      <c r="AH9" s="57"/>
      <c r="AI9" s="56"/>
      <c r="AJ9" s="56"/>
      <c r="AK9" s="56"/>
      <c r="AL9" s="56"/>
      <c r="AM9" s="56"/>
    </row>
    <row r="10" spans="1:39" s="13" customFormat="1" ht="39" thickBot="1" x14ac:dyDescent="0.25">
      <c r="A10" s="13" t="s">
        <v>26</v>
      </c>
      <c r="B10" s="14" t="s">
        <v>0</v>
      </c>
      <c r="C10" s="14" t="s">
        <v>3</v>
      </c>
      <c r="D10" s="15" t="s">
        <v>4</v>
      </c>
      <c r="E10" s="16" t="s">
        <v>854</v>
      </c>
      <c r="F10" s="16" t="s">
        <v>855</v>
      </c>
      <c r="G10" s="13" t="s">
        <v>6</v>
      </c>
      <c r="H10" s="15" t="s">
        <v>33</v>
      </c>
      <c r="I10" s="13" t="s">
        <v>5</v>
      </c>
      <c r="J10" s="15" t="s">
        <v>7</v>
      </c>
      <c r="K10" s="15" t="s">
        <v>8</v>
      </c>
      <c r="L10" s="15" t="s">
        <v>31</v>
      </c>
      <c r="M10" s="15" t="s">
        <v>32</v>
      </c>
      <c r="N10" s="15" t="s">
        <v>9</v>
      </c>
      <c r="O10" s="15" t="s">
        <v>10</v>
      </c>
      <c r="P10" s="13" t="s">
        <v>30</v>
      </c>
      <c r="Q10" s="13" t="s">
        <v>25</v>
      </c>
      <c r="R10" s="13" t="s">
        <v>11</v>
      </c>
      <c r="S10" s="15" t="s">
        <v>27</v>
      </c>
      <c r="T10" s="15" t="s">
        <v>1</v>
      </c>
      <c r="U10" s="13" t="s">
        <v>19</v>
      </c>
      <c r="V10" s="13" t="s">
        <v>12</v>
      </c>
      <c r="W10" s="13" t="s">
        <v>13</v>
      </c>
      <c r="X10" s="13" t="s">
        <v>14</v>
      </c>
      <c r="Y10" s="16" t="s">
        <v>856</v>
      </c>
      <c r="Z10" s="16" t="s">
        <v>857</v>
      </c>
      <c r="AA10" s="16" t="s">
        <v>858</v>
      </c>
      <c r="AB10" s="16" t="s">
        <v>15</v>
      </c>
      <c r="AC10" s="58" t="s">
        <v>52</v>
      </c>
      <c r="AD10" s="58" t="s">
        <v>53</v>
      </c>
      <c r="AE10" s="58" t="s">
        <v>54</v>
      </c>
      <c r="AF10" s="58" t="s">
        <v>56</v>
      </c>
      <c r="AG10" s="58" t="s">
        <v>16</v>
      </c>
      <c r="AH10" s="58" t="s">
        <v>36</v>
      </c>
      <c r="AI10" s="58" t="s">
        <v>37</v>
      </c>
      <c r="AJ10" s="58" t="s">
        <v>38</v>
      </c>
      <c r="AK10" s="58" t="s">
        <v>39</v>
      </c>
      <c r="AL10" s="58" t="s">
        <v>46</v>
      </c>
      <c r="AM10" s="58" t="s">
        <v>47</v>
      </c>
    </row>
    <row r="11" spans="1:39" ht="13.5" thickTop="1" x14ac:dyDescent="0.2">
      <c r="A11" s="17" t="s">
        <v>327</v>
      </c>
      <c r="B11" s="17" t="s">
        <v>174</v>
      </c>
      <c r="C11" s="17" t="s">
        <v>328</v>
      </c>
      <c r="D11" s="18" t="s">
        <v>329</v>
      </c>
      <c r="E11" s="20">
        <v>35542000</v>
      </c>
      <c r="F11" s="20">
        <v>2600000</v>
      </c>
      <c r="G11" s="18" t="s">
        <v>71</v>
      </c>
      <c r="H11" s="18">
        <v>20240515</v>
      </c>
      <c r="I11" s="19" t="s">
        <v>76</v>
      </c>
      <c r="J11" s="18" t="s">
        <v>77</v>
      </c>
      <c r="K11" s="18" t="s">
        <v>67</v>
      </c>
      <c r="V11" s="18" t="s">
        <v>78</v>
      </c>
      <c r="W11" s="18" t="s">
        <v>79</v>
      </c>
      <c r="Y11" s="19">
        <v>1336901</v>
      </c>
      <c r="Z11" s="20">
        <v>25285923</v>
      </c>
      <c r="AA11" s="20">
        <v>948</v>
      </c>
      <c r="AB11" s="20">
        <v>8</v>
      </c>
    </row>
    <row r="12" spans="1:39" x14ac:dyDescent="0.2">
      <c r="A12" s="17" t="s">
        <v>201</v>
      </c>
      <c r="B12" s="17" t="s">
        <v>174</v>
      </c>
      <c r="C12" s="17" t="s">
        <v>202</v>
      </c>
      <c r="D12" s="18" t="s">
        <v>203</v>
      </c>
      <c r="E12" s="20">
        <v>2088000</v>
      </c>
      <c r="F12" s="20">
        <v>90000</v>
      </c>
      <c r="G12" s="18" t="s">
        <v>71</v>
      </c>
      <c r="H12" s="18">
        <v>20240111</v>
      </c>
      <c r="I12" s="19" t="s">
        <v>76</v>
      </c>
      <c r="J12" s="18" t="s">
        <v>70</v>
      </c>
      <c r="K12" s="18" t="s">
        <v>67</v>
      </c>
      <c r="V12" s="18" t="s">
        <v>108</v>
      </c>
      <c r="W12" s="18" t="s">
        <v>79</v>
      </c>
      <c r="Y12" s="19">
        <v>87505</v>
      </c>
      <c r="Z12" s="20">
        <v>1785041</v>
      </c>
      <c r="AA12" s="20">
        <v>10</v>
      </c>
      <c r="AB12" s="20">
        <v>6</v>
      </c>
    </row>
    <row r="13" spans="1:39" x14ac:dyDescent="0.2">
      <c r="A13" s="17" t="s">
        <v>244</v>
      </c>
      <c r="B13" s="17" t="s">
        <v>174</v>
      </c>
      <c r="C13" s="17" t="s">
        <v>245</v>
      </c>
      <c r="D13" s="18" t="s">
        <v>246</v>
      </c>
      <c r="E13" s="20">
        <v>672839779.04999995</v>
      </c>
      <c r="F13" s="20">
        <v>16525002</v>
      </c>
      <c r="G13" s="18" t="s">
        <v>71</v>
      </c>
      <c r="H13" s="18">
        <v>20240308</v>
      </c>
      <c r="I13" s="19" t="s">
        <v>76</v>
      </c>
      <c r="J13" s="18" t="s">
        <v>70</v>
      </c>
      <c r="K13" s="18" t="s">
        <v>67</v>
      </c>
      <c r="V13" s="18" t="s">
        <v>113</v>
      </c>
      <c r="W13" s="18" t="s">
        <v>79</v>
      </c>
      <c r="Y13" s="19">
        <v>456974</v>
      </c>
      <c r="Z13" s="20">
        <v>17353421</v>
      </c>
      <c r="AA13" s="20">
        <v>3067</v>
      </c>
      <c r="AB13" s="20">
        <v>10</v>
      </c>
    </row>
    <row r="14" spans="1:39" x14ac:dyDescent="0.2">
      <c r="A14" s="17" t="s">
        <v>247</v>
      </c>
      <c r="B14" s="17" t="s">
        <v>174</v>
      </c>
      <c r="C14" s="17" t="s">
        <v>248</v>
      </c>
      <c r="D14" s="18" t="s">
        <v>249</v>
      </c>
      <c r="E14" s="20">
        <v>4489137.0999999996</v>
      </c>
      <c r="F14" s="20">
        <v>121001</v>
      </c>
      <c r="G14" s="18" t="s">
        <v>71</v>
      </c>
      <c r="H14" s="18">
        <v>20240308</v>
      </c>
      <c r="I14" s="19" t="s">
        <v>76</v>
      </c>
      <c r="J14" s="18" t="s">
        <v>70</v>
      </c>
      <c r="K14" s="18" t="s">
        <v>67</v>
      </c>
      <c r="V14" s="18" t="s">
        <v>113</v>
      </c>
      <c r="W14" s="18" t="s">
        <v>79</v>
      </c>
      <c r="Y14" s="19">
        <v>49877</v>
      </c>
      <c r="Z14" s="20">
        <v>1826896</v>
      </c>
      <c r="AA14" s="20">
        <v>246</v>
      </c>
      <c r="AB14" s="20">
        <v>10</v>
      </c>
    </row>
    <row r="15" spans="1:39" x14ac:dyDescent="0.2">
      <c r="A15" s="17" t="s">
        <v>731</v>
      </c>
      <c r="B15" s="17" t="s">
        <v>174</v>
      </c>
      <c r="C15" s="17" t="s">
        <v>732</v>
      </c>
      <c r="D15" s="18" t="s">
        <v>733</v>
      </c>
      <c r="E15" s="20">
        <v>7290388.9299999997</v>
      </c>
      <c r="F15" s="20">
        <v>252001</v>
      </c>
      <c r="G15" s="18" t="s">
        <v>71</v>
      </c>
      <c r="H15" s="18">
        <v>20241029</v>
      </c>
      <c r="I15" s="19" t="s">
        <v>76</v>
      </c>
      <c r="J15" s="18" t="s">
        <v>70</v>
      </c>
      <c r="K15" s="18" t="s">
        <v>67</v>
      </c>
      <c r="V15" s="18" t="s">
        <v>113</v>
      </c>
      <c r="W15" s="18" t="s">
        <v>79</v>
      </c>
      <c r="Y15" s="19">
        <v>87984</v>
      </c>
      <c r="Z15" s="20">
        <v>2569640</v>
      </c>
      <c r="AA15" s="20">
        <v>173</v>
      </c>
      <c r="AB15" s="20">
        <v>3</v>
      </c>
    </row>
    <row r="16" spans="1:39" x14ac:dyDescent="0.2">
      <c r="A16" s="17" t="s">
        <v>375</v>
      </c>
      <c r="B16" s="17" t="s">
        <v>174</v>
      </c>
      <c r="C16" s="17" t="s">
        <v>376</v>
      </c>
      <c r="D16" s="18" t="s">
        <v>377</v>
      </c>
      <c r="E16" s="20">
        <v>2100000</v>
      </c>
      <c r="F16" s="20">
        <v>200000</v>
      </c>
      <c r="G16" s="18" t="s">
        <v>71</v>
      </c>
      <c r="H16" s="18">
        <v>20240603</v>
      </c>
      <c r="I16" s="19" t="s">
        <v>76</v>
      </c>
      <c r="J16" s="18" t="s">
        <v>70</v>
      </c>
      <c r="K16" s="18" t="s">
        <v>67</v>
      </c>
      <c r="V16" s="18" t="s">
        <v>126</v>
      </c>
      <c r="W16" s="18" t="s">
        <v>79</v>
      </c>
      <c r="Y16" s="19">
        <v>72446</v>
      </c>
      <c r="Z16" s="20">
        <v>735392.5</v>
      </c>
      <c r="AA16" s="20">
        <v>305</v>
      </c>
      <c r="AB16" s="20">
        <v>7</v>
      </c>
    </row>
    <row r="17" spans="1:28" x14ac:dyDescent="0.2">
      <c r="A17" s="17" t="s">
        <v>415</v>
      </c>
      <c r="B17" s="17" t="s">
        <v>174</v>
      </c>
      <c r="C17" s="17" t="s">
        <v>416</v>
      </c>
      <c r="D17" s="18" t="s">
        <v>417</v>
      </c>
      <c r="E17" s="20">
        <v>5670000</v>
      </c>
      <c r="F17" s="20">
        <v>600000</v>
      </c>
      <c r="G17" s="18" t="s">
        <v>71</v>
      </c>
      <c r="H17" s="18">
        <v>20240718</v>
      </c>
      <c r="I17" s="19" t="s">
        <v>76</v>
      </c>
      <c r="J17" s="18" t="s">
        <v>70</v>
      </c>
      <c r="K17" s="18" t="s">
        <v>67</v>
      </c>
      <c r="V17" s="18" t="s">
        <v>126</v>
      </c>
      <c r="W17" s="18" t="s">
        <v>79</v>
      </c>
      <c r="Y17" s="19">
        <v>208698</v>
      </c>
      <c r="Z17" s="20">
        <v>2056087.5</v>
      </c>
      <c r="AA17" s="20">
        <v>590</v>
      </c>
      <c r="AB17" s="20">
        <v>6</v>
      </c>
    </row>
    <row r="18" spans="1:28" x14ac:dyDescent="0.2">
      <c r="A18" s="17" t="s">
        <v>378</v>
      </c>
      <c r="B18" s="17" t="s">
        <v>174</v>
      </c>
      <c r="C18" s="17" t="s">
        <v>379</v>
      </c>
      <c r="D18" s="18" t="s">
        <v>380</v>
      </c>
      <c r="E18" s="20">
        <v>8696000</v>
      </c>
      <c r="F18" s="20">
        <v>800000</v>
      </c>
      <c r="G18" s="18" t="s">
        <v>71</v>
      </c>
      <c r="H18" s="18">
        <v>20240603</v>
      </c>
      <c r="I18" s="19" t="s">
        <v>76</v>
      </c>
      <c r="J18" s="18" t="s">
        <v>70</v>
      </c>
      <c r="K18" s="18" t="s">
        <v>67</v>
      </c>
      <c r="V18" s="18" t="s">
        <v>126</v>
      </c>
      <c r="W18" s="18" t="s">
        <v>79</v>
      </c>
      <c r="Y18" s="19">
        <v>212166</v>
      </c>
      <c r="Z18" s="20">
        <v>2168878.5</v>
      </c>
      <c r="AA18" s="20">
        <v>384</v>
      </c>
      <c r="AB18" s="20">
        <v>7</v>
      </c>
    </row>
    <row r="19" spans="1:28" x14ac:dyDescent="0.2">
      <c r="A19" s="17" t="s">
        <v>224</v>
      </c>
      <c r="B19" s="17" t="s">
        <v>174</v>
      </c>
      <c r="C19" s="17" t="s">
        <v>225</v>
      </c>
      <c r="D19" s="18" t="s">
        <v>226</v>
      </c>
      <c r="E19" s="20">
        <v>38691937.439999998</v>
      </c>
      <c r="F19" s="20">
        <v>3161106</v>
      </c>
      <c r="G19" s="18" t="s">
        <v>71</v>
      </c>
      <c r="H19" s="18">
        <v>20240222</v>
      </c>
      <c r="I19" s="19" t="s">
        <v>109</v>
      </c>
      <c r="J19" s="18" t="s">
        <v>70</v>
      </c>
      <c r="K19" s="18" t="s">
        <v>67</v>
      </c>
      <c r="V19" s="18" t="s">
        <v>121</v>
      </c>
      <c r="W19" s="18" t="s">
        <v>119</v>
      </c>
      <c r="X19" s="18" t="s">
        <v>120</v>
      </c>
      <c r="Y19" s="19">
        <v>1697647</v>
      </c>
      <c r="Z19" s="20">
        <v>19145234</v>
      </c>
      <c r="AA19" s="20">
        <v>2288</v>
      </c>
      <c r="AB19" s="20">
        <v>11</v>
      </c>
    </row>
    <row r="20" spans="1:28" x14ac:dyDescent="0.2">
      <c r="A20" s="17" t="s">
        <v>734</v>
      </c>
      <c r="B20" s="17" t="s">
        <v>174</v>
      </c>
      <c r="C20" s="17" t="s">
        <v>735</v>
      </c>
      <c r="D20" s="18" t="s">
        <v>736</v>
      </c>
      <c r="E20" s="20">
        <v>32844800</v>
      </c>
      <c r="F20" s="20">
        <v>1280000</v>
      </c>
      <c r="G20" s="18" t="s">
        <v>71</v>
      </c>
      <c r="H20" s="18">
        <v>20241024</v>
      </c>
      <c r="I20" s="19" t="s">
        <v>76</v>
      </c>
      <c r="J20" s="18" t="s">
        <v>70</v>
      </c>
      <c r="K20" s="18" t="s">
        <v>67</v>
      </c>
      <c r="V20" s="18" t="s">
        <v>737</v>
      </c>
      <c r="W20" s="18" t="s">
        <v>79</v>
      </c>
      <c r="Y20" s="19">
        <v>466286</v>
      </c>
      <c r="Z20" s="20">
        <v>11906736</v>
      </c>
      <c r="AA20" s="20">
        <v>909</v>
      </c>
      <c r="AB20" s="20">
        <v>3</v>
      </c>
    </row>
    <row r="21" spans="1:28" x14ac:dyDescent="0.2">
      <c r="A21" s="17" t="s">
        <v>738</v>
      </c>
      <c r="B21" s="17" t="s">
        <v>174</v>
      </c>
      <c r="C21" s="17" t="s">
        <v>739</v>
      </c>
      <c r="D21" s="18" t="s">
        <v>740</v>
      </c>
      <c r="E21" s="20">
        <v>22590600</v>
      </c>
      <c r="F21" s="20">
        <v>920000</v>
      </c>
      <c r="G21" s="18" t="s">
        <v>71</v>
      </c>
      <c r="H21" s="18">
        <v>20241024</v>
      </c>
      <c r="I21" s="19" t="s">
        <v>76</v>
      </c>
      <c r="J21" s="18" t="s">
        <v>70</v>
      </c>
      <c r="K21" s="18" t="s">
        <v>67</v>
      </c>
      <c r="V21" s="18" t="s">
        <v>737</v>
      </c>
      <c r="W21" s="18" t="s">
        <v>79</v>
      </c>
      <c r="Y21" s="19">
        <v>65940</v>
      </c>
      <c r="Z21" s="20">
        <v>1626255</v>
      </c>
      <c r="AA21" s="20">
        <v>148</v>
      </c>
      <c r="AB21" s="20">
        <v>3</v>
      </c>
    </row>
    <row r="22" spans="1:28" x14ac:dyDescent="0.2">
      <c r="A22" s="17" t="s">
        <v>741</v>
      </c>
      <c r="B22" s="17" t="s">
        <v>174</v>
      </c>
      <c r="C22" s="17" t="s">
        <v>742</v>
      </c>
      <c r="D22" s="18" t="s">
        <v>743</v>
      </c>
      <c r="E22" s="20">
        <v>154377600</v>
      </c>
      <c r="F22" s="20">
        <v>6240000</v>
      </c>
      <c r="G22" s="18" t="s">
        <v>71</v>
      </c>
      <c r="H22" s="18">
        <v>20241024</v>
      </c>
      <c r="I22" s="19" t="s">
        <v>76</v>
      </c>
      <c r="J22" s="18" t="s">
        <v>70</v>
      </c>
      <c r="K22" s="18" t="s">
        <v>67</v>
      </c>
      <c r="V22" s="18" t="s">
        <v>737</v>
      </c>
      <c r="W22" s="18" t="s">
        <v>79</v>
      </c>
      <c r="Y22" s="19">
        <v>529765</v>
      </c>
      <c r="Z22" s="20">
        <v>13282108</v>
      </c>
      <c r="AA22" s="20">
        <v>376</v>
      </c>
      <c r="AB22" s="20">
        <v>3</v>
      </c>
    </row>
    <row r="23" spans="1:28" x14ac:dyDescent="0.2">
      <c r="A23" s="17" t="s">
        <v>744</v>
      </c>
      <c r="B23" s="17" t="s">
        <v>174</v>
      </c>
      <c r="C23" s="17" t="s">
        <v>745</v>
      </c>
      <c r="D23" s="18" t="s">
        <v>746</v>
      </c>
      <c r="E23" s="20">
        <v>70148000</v>
      </c>
      <c r="F23" s="20">
        <v>2840000</v>
      </c>
      <c r="G23" s="18" t="s">
        <v>71</v>
      </c>
      <c r="H23" s="18">
        <v>20241024</v>
      </c>
      <c r="I23" s="19" t="s">
        <v>76</v>
      </c>
      <c r="J23" s="18" t="s">
        <v>70</v>
      </c>
      <c r="K23" s="18" t="s">
        <v>67</v>
      </c>
      <c r="V23" s="18" t="s">
        <v>737</v>
      </c>
      <c r="W23" s="18" t="s">
        <v>79</v>
      </c>
      <c r="Y23" s="19">
        <v>217742</v>
      </c>
      <c r="Z23" s="20">
        <v>5431126</v>
      </c>
      <c r="AA23" s="20">
        <v>625</v>
      </c>
      <c r="AB23" s="20">
        <v>3</v>
      </c>
    </row>
    <row r="24" spans="1:28" x14ac:dyDescent="0.2">
      <c r="A24" s="17" t="s">
        <v>330</v>
      </c>
      <c r="B24" s="17" t="s">
        <v>174</v>
      </c>
      <c r="C24" s="17" t="s">
        <v>331</v>
      </c>
      <c r="D24" s="18" t="s">
        <v>332</v>
      </c>
      <c r="E24" s="20">
        <v>921041000</v>
      </c>
      <c r="F24" s="20">
        <v>34100000</v>
      </c>
      <c r="G24" s="18" t="s">
        <v>71</v>
      </c>
      <c r="H24" s="18">
        <v>20240507</v>
      </c>
      <c r="I24" s="19" t="s">
        <v>76</v>
      </c>
      <c r="J24" s="18" t="s">
        <v>70</v>
      </c>
      <c r="K24" s="18" t="s">
        <v>67</v>
      </c>
      <c r="V24" s="18" t="s">
        <v>138</v>
      </c>
      <c r="W24" s="18" t="s">
        <v>79</v>
      </c>
      <c r="Y24" s="19">
        <v>1410695</v>
      </c>
      <c r="Z24" s="20">
        <v>34202474</v>
      </c>
      <c r="AA24" s="20">
        <v>2821</v>
      </c>
      <c r="AB24" s="20">
        <v>8</v>
      </c>
    </row>
    <row r="25" spans="1:28" x14ac:dyDescent="0.2">
      <c r="A25" s="17" t="s">
        <v>671</v>
      </c>
      <c r="B25" s="17" t="s">
        <v>174</v>
      </c>
      <c r="C25" s="17" t="s">
        <v>672</v>
      </c>
      <c r="D25" s="18" t="s">
        <v>673</v>
      </c>
      <c r="E25" s="20">
        <v>9805500</v>
      </c>
      <c r="F25" s="20">
        <v>450000</v>
      </c>
      <c r="G25" s="18" t="s">
        <v>71</v>
      </c>
      <c r="H25" s="18">
        <v>20240910</v>
      </c>
      <c r="I25" s="19" t="s">
        <v>76</v>
      </c>
      <c r="J25" s="18" t="s">
        <v>70</v>
      </c>
      <c r="K25" s="18" t="s">
        <v>67</v>
      </c>
      <c r="V25" s="18" t="s">
        <v>138</v>
      </c>
      <c r="W25" s="18" t="s">
        <v>79</v>
      </c>
      <c r="Y25" s="19">
        <v>27679</v>
      </c>
      <c r="Z25" s="20">
        <v>595798</v>
      </c>
      <c r="AA25" s="20">
        <v>90</v>
      </c>
      <c r="AB25" s="20">
        <v>4</v>
      </c>
    </row>
    <row r="26" spans="1:28" x14ac:dyDescent="0.2">
      <c r="A26" s="17" t="s">
        <v>419</v>
      </c>
      <c r="B26" s="17" t="s">
        <v>174</v>
      </c>
      <c r="C26" s="17" t="s">
        <v>420</v>
      </c>
      <c r="D26" s="18" t="s">
        <v>421</v>
      </c>
      <c r="E26" s="20">
        <v>16448000</v>
      </c>
      <c r="F26" s="20">
        <v>800000</v>
      </c>
      <c r="G26" s="18" t="s">
        <v>71</v>
      </c>
      <c r="H26" s="18">
        <v>20240716</v>
      </c>
      <c r="I26" s="19" t="s">
        <v>76</v>
      </c>
      <c r="J26" s="18" t="s">
        <v>70</v>
      </c>
      <c r="K26" s="18" t="s">
        <v>67</v>
      </c>
      <c r="V26" s="18" t="s">
        <v>138</v>
      </c>
      <c r="W26" s="18" t="s">
        <v>79</v>
      </c>
      <c r="Y26" s="19">
        <v>260948</v>
      </c>
      <c r="Z26" s="20">
        <v>5373768</v>
      </c>
      <c r="AA26" s="20">
        <v>314</v>
      </c>
      <c r="AB26" s="20">
        <v>6</v>
      </c>
    </row>
    <row r="27" spans="1:28" x14ac:dyDescent="0.2">
      <c r="A27" s="17" t="s">
        <v>439</v>
      </c>
      <c r="B27" s="17" t="s">
        <v>174</v>
      </c>
      <c r="C27" s="17" t="s">
        <v>440</v>
      </c>
      <c r="D27" s="18" t="s">
        <v>441</v>
      </c>
      <c r="E27" s="20">
        <v>928000</v>
      </c>
      <c r="F27" s="20">
        <v>50000</v>
      </c>
      <c r="G27" s="18" t="s">
        <v>71</v>
      </c>
      <c r="H27" s="18">
        <v>20240806</v>
      </c>
      <c r="I27" s="19" t="s">
        <v>76</v>
      </c>
      <c r="J27" s="18" t="s">
        <v>70</v>
      </c>
      <c r="K27" s="18" t="s">
        <v>67</v>
      </c>
      <c r="V27" s="18" t="s">
        <v>138</v>
      </c>
      <c r="W27" s="18" t="s">
        <v>79</v>
      </c>
      <c r="Y27" s="19">
        <v>62285</v>
      </c>
      <c r="Z27" s="20">
        <v>1181357</v>
      </c>
      <c r="AA27" s="20">
        <v>48</v>
      </c>
      <c r="AB27" s="20">
        <v>5</v>
      </c>
    </row>
    <row r="28" spans="1:28" x14ac:dyDescent="0.2">
      <c r="A28" s="17" t="s">
        <v>204</v>
      </c>
      <c r="B28" s="17" t="s">
        <v>174</v>
      </c>
      <c r="C28" s="17" t="s">
        <v>205</v>
      </c>
      <c r="D28" s="18" t="s">
        <v>206</v>
      </c>
      <c r="E28" s="20">
        <v>27394821.579999998</v>
      </c>
      <c r="F28" s="20">
        <v>1011094</v>
      </c>
      <c r="G28" s="18" t="s">
        <v>71</v>
      </c>
      <c r="H28" s="18">
        <v>20240116</v>
      </c>
      <c r="I28" s="19" t="s">
        <v>76</v>
      </c>
      <c r="J28" s="18" t="s">
        <v>70</v>
      </c>
      <c r="K28" s="18" t="s">
        <v>67</v>
      </c>
      <c r="V28" s="18" t="s">
        <v>138</v>
      </c>
      <c r="W28" s="18" t="s">
        <v>79</v>
      </c>
      <c r="Y28" s="19">
        <v>166864</v>
      </c>
      <c r="Z28" s="20">
        <v>4026970.5</v>
      </c>
      <c r="AA28" s="20">
        <v>296</v>
      </c>
      <c r="AB28" s="20">
        <v>10</v>
      </c>
    </row>
    <row r="29" spans="1:28" x14ac:dyDescent="0.2">
      <c r="A29" s="17" t="s">
        <v>207</v>
      </c>
      <c r="B29" s="17" t="s">
        <v>174</v>
      </c>
      <c r="C29" s="17" t="s">
        <v>208</v>
      </c>
      <c r="D29" s="18" t="s">
        <v>209</v>
      </c>
      <c r="E29" s="20">
        <v>96076736.060000002</v>
      </c>
      <c r="F29" s="20">
        <v>3892733</v>
      </c>
      <c r="G29" s="18" t="s">
        <v>71</v>
      </c>
      <c r="H29" s="18">
        <v>20240116</v>
      </c>
      <c r="I29" s="19" t="s">
        <v>76</v>
      </c>
      <c r="J29" s="18" t="s">
        <v>70</v>
      </c>
      <c r="K29" s="18" t="s">
        <v>67</v>
      </c>
      <c r="V29" s="18" t="s">
        <v>138</v>
      </c>
      <c r="W29" s="18" t="s">
        <v>79</v>
      </c>
      <c r="Y29" s="19">
        <v>107906</v>
      </c>
      <c r="Z29" s="20">
        <v>2474843</v>
      </c>
      <c r="AA29" s="20">
        <v>231</v>
      </c>
      <c r="AB29" s="20">
        <v>10</v>
      </c>
    </row>
    <row r="30" spans="1:28" x14ac:dyDescent="0.2">
      <c r="A30" s="17" t="s">
        <v>674</v>
      </c>
      <c r="B30" s="17" t="s">
        <v>174</v>
      </c>
      <c r="C30" s="17" t="s">
        <v>675</v>
      </c>
      <c r="D30" s="18" t="s">
        <v>676</v>
      </c>
      <c r="E30" s="20">
        <v>23432000</v>
      </c>
      <c r="F30" s="20">
        <v>2320000</v>
      </c>
      <c r="G30" s="18" t="s">
        <v>71</v>
      </c>
      <c r="H30" s="18">
        <v>20240918</v>
      </c>
      <c r="I30" s="19" t="s">
        <v>76</v>
      </c>
      <c r="J30" s="18" t="s">
        <v>70</v>
      </c>
      <c r="K30" s="18" t="s">
        <v>67</v>
      </c>
      <c r="V30" s="18" t="s">
        <v>677</v>
      </c>
      <c r="W30" s="18" t="s">
        <v>79</v>
      </c>
      <c r="Y30" s="19">
        <v>1854077</v>
      </c>
      <c r="Z30" s="20">
        <v>18594988.5</v>
      </c>
      <c r="AA30" s="20">
        <v>163</v>
      </c>
      <c r="AB30" s="20">
        <v>4</v>
      </c>
    </row>
    <row r="31" spans="1:28" x14ac:dyDescent="0.2">
      <c r="A31" s="17" t="s">
        <v>257</v>
      </c>
      <c r="B31" s="17" t="s">
        <v>174</v>
      </c>
      <c r="C31" s="17" t="s">
        <v>258</v>
      </c>
      <c r="D31" s="18" t="s">
        <v>259</v>
      </c>
      <c r="E31" s="20">
        <v>1198040000</v>
      </c>
      <c r="F31" s="20">
        <v>49100000</v>
      </c>
      <c r="G31" s="18" t="s">
        <v>71</v>
      </c>
      <c r="H31" s="18">
        <v>20240418</v>
      </c>
      <c r="I31" s="19" t="s">
        <v>76</v>
      </c>
      <c r="J31" s="18" t="s">
        <v>123</v>
      </c>
      <c r="K31" s="18" t="s">
        <v>67</v>
      </c>
      <c r="V31" s="18" t="s">
        <v>140</v>
      </c>
      <c r="W31" s="18" t="s">
        <v>79</v>
      </c>
      <c r="Y31" s="19">
        <v>2448007</v>
      </c>
      <c r="Z31" s="20">
        <v>54990903</v>
      </c>
      <c r="AA31" s="20">
        <v>3356</v>
      </c>
      <c r="AB31" s="20">
        <v>9</v>
      </c>
    </row>
    <row r="32" spans="1:28" x14ac:dyDescent="0.2">
      <c r="A32" s="17" t="s">
        <v>260</v>
      </c>
      <c r="B32" s="17" t="s">
        <v>174</v>
      </c>
      <c r="C32" s="17" t="s">
        <v>261</v>
      </c>
      <c r="D32" s="18" t="s">
        <v>262</v>
      </c>
      <c r="E32" s="20">
        <v>103071500</v>
      </c>
      <c r="F32" s="20">
        <v>4900000</v>
      </c>
      <c r="G32" s="18" t="s">
        <v>71</v>
      </c>
      <c r="H32" s="18">
        <v>20240418</v>
      </c>
      <c r="I32" s="19" t="s">
        <v>76</v>
      </c>
      <c r="J32" s="18" t="s">
        <v>123</v>
      </c>
      <c r="K32" s="18" t="s">
        <v>67</v>
      </c>
      <c r="V32" s="18" t="s">
        <v>140</v>
      </c>
      <c r="W32" s="18" t="s">
        <v>79</v>
      </c>
      <c r="Y32" s="19">
        <v>289048</v>
      </c>
      <c r="Z32" s="20">
        <v>6050921.5</v>
      </c>
      <c r="AA32" s="20">
        <v>378</v>
      </c>
      <c r="AB32" s="20">
        <v>9</v>
      </c>
    </row>
    <row r="33" spans="1:28" x14ac:dyDescent="0.2">
      <c r="A33" s="17" t="s">
        <v>263</v>
      </c>
      <c r="B33" s="17" t="s">
        <v>174</v>
      </c>
      <c r="C33" s="17" t="s">
        <v>264</v>
      </c>
      <c r="D33" s="18" t="s">
        <v>265</v>
      </c>
      <c r="E33" s="20">
        <v>399478500</v>
      </c>
      <c r="F33" s="20">
        <v>17475000</v>
      </c>
      <c r="G33" s="18" t="s">
        <v>71</v>
      </c>
      <c r="H33" s="18">
        <v>20240418</v>
      </c>
      <c r="I33" s="19" t="s">
        <v>76</v>
      </c>
      <c r="J33" s="18" t="s">
        <v>123</v>
      </c>
      <c r="K33" s="18" t="s">
        <v>67</v>
      </c>
      <c r="V33" s="18" t="s">
        <v>140</v>
      </c>
      <c r="W33" s="18" t="s">
        <v>79</v>
      </c>
      <c r="Y33" s="19">
        <v>691862</v>
      </c>
      <c r="Z33" s="20">
        <v>15333212</v>
      </c>
      <c r="AA33" s="20">
        <v>1342</v>
      </c>
      <c r="AB33" s="20">
        <v>9</v>
      </c>
    </row>
    <row r="34" spans="1:28" x14ac:dyDescent="0.2">
      <c r="A34" s="17" t="s">
        <v>266</v>
      </c>
      <c r="B34" s="17" t="s">
        <v>174</v>
      </c>
      <c r="C34" s="17" t="s">
        <v>267</v>
      </c>
      <c r="D34" s="18" t="s">
        <v>268</v>
      </c>
      <c r="E34" s="20">
        <v>525505500</v>
      </c>
      <c r="F34" s="20">
        <v>25350000</v>
      </c>
      <c r="G34" s="18" t="s">
        <v>71</v>
      </c>
      <c r="H34" s="18">
        <v>20240418</v>
      </c>
      <c r="I34" s="19" t="s">
        <v>76</v>
      </c>
      <c r="J34" s="18" t="s">
        <v>123</v>
      </c>
      <c r="K34" s="18" t="s">
        <v>67</v>
      </c>
      <c r="V34" s="18" t="s">
        <v>140</v>
      </c>
      <c r="W34" s="18" t="s">
        <v>79</v>
      </c>
      <c r="Y34" s="19">
        <v>1181572</v>
      </c>
      <c r="Z34" s="20">
        <v>24515174.5</v>
      </c>
      <c r="AA34" s="20">
        <v>2004</v>
      </c>
      <c r="AB34" s="20">
        <v>9</v>
      </c>
    </row>
    <row r="35" spans="1:28" x14ac:dyDescent="0.2">
      <c r="A35" s="17" t="s">
        <v>747</v>
      </c>
      <c r="B35" s="17" t="s">
        <v>174</v>
      </c>
      <c r="C35" s="17" t="s">
        <v>748</v>
      </c>
      <c r="D35" s="18" t="s">
        <v>749</v>
      </c>
      <c r="E35" s="20">
        <v>19587750</v>
      </c>
      <c r="F35" s="20">
        <v>975000</v>
      </c>
      <c r="G35" s="18" t="s">
        <v>71</v>
      </c>
      <c r="H35" s="18">
        <v>20241031</v>
      </c>
      <c r="I35" s="19" t="s">
        <v>76</v>
      </c>
      <c r="J35" s="18" t="s">
        <v>70</v>
      </c>
      <c r="K35" s="18" t="s">
        <v>67</v>
      </c>
      <c r="V35" s="18" t="s">
        <v>144</v>
      </c>
      <c r="W35" s="18" t="s">
        <v>79</v>
      </c>
      <c r="Y35" s="19">
        <v>96509</v>
      </c>
      <c r="Z35" s="20">
        <v>1939814.5</v>
      </c>
      <c r="AA35" s="20">
        <v>62</v>
      </c>
      <c r="AB35" s="20">
        <v>3</v>
      </c>
    </row>
    <row r="36" spans="1:28" x14ac:dyDescent="0.2">
      <c r="A36" s="17" t="s">
        <v>750</v>
      </c>
      <c r="B36" s="17" t="s">
        <v>174</v>
      </c>
      <c r="C36" s="17" t="s">
        <v>751</v>
      </c>
      <c r="D36" s="18" t="s">
        <v>752</v>
      </c>
      <c r="E36" s="20">
        <v>10594500</v>
      </c>
      <c r="F36" s="20">
        <v>525000</v>
      </c>
      <c r="G36" s="18" t="s">
        <v>71</v>
      </c>
      <c r="H36" s="18">
        <v>20241031</v>
      </c>
      <c r="I36" s="19" t="s">
        <v>76</v>
      </c>
      <c r="J36" s="18" t="s">
        <v>70</v>
      </c>
      <c r="K36" s="18" t="s">
        <v>67</v>
      </c>
      <c r="V36" s="18" t="s">
        <v>144</v>
      </c>
      <c r="W36" s="18" t="s">
        <v>79</v>
      </c>
      <c r="Y36" s="19">
        <v>702</v>
      </c>
      <c r="Z36" s="20">
        <v>14163.5</v>
      </c>
      <c r="AA36" s="20">
        <v>8</v>
      </c>
      <c r="AB36" s="20">
        <v>2</v>
      </c>
    </row>
    <row r="37" spans="1:28" x14ac:dyDescent="0.2">
      <c r="A37" s="17" t="s">
        <v>422</v>
      </c>
      <c r="B37" s="17" t="s">
        <v>174</v>
      </c>
      <c r="C37" s="17" t="s">
        <v>423</v>
      </c>
      <c r="D37" s="18" t="s">
        <v>424</v>
      </c>
      <c r="E37" s="20">
        <v>66918000</v>
      </c>
      <c r="F37" s="20">
        <v>2850000</v>
      </c>
      <c r="G37" s="18" t="s">
        <v>71</v>
      </c>
      <c r="H37" s="18">
        <v>20240702</v>
      </c>
      <c r="I37" s="19" t="s">
        <v>76</v>
      </c>
      <c r="J37" s="18" t="s">
        <v>70</v>
      </c>
      <c r="K37" s="18" t="s">
        <v>67</v>
      </c>
      <c r="V37" s="18" t="s">
        <v>144</v>
      </c>
      <c r="W37" s="18" t="s">
        <v>79</v>
      </c>
      <c r="Y37" s="19">
        <v>58275</v>
      </c>
      <c r="Z37" s="20">
        <v>1382586</v>
      </c>
      <c r="AA37" s="20">
        <v>128</v>
      </c>
      <c r="AB37" s="20">
        <v>6</v>
      </c>
    </row>
    <row r="38" spans="1:28" x14ac:dyDescent="0.2">
      <c r="A38" s="17" t="s">
        <v>425</v>
      </c>
      <c r="B38" s="17" t="s">
        <v>174</v>
      </c>
      <c r="C38" s="17" t="s">
        <v>426</v>
      </c>
      <c r="D38" s="18" t="s">
        <v>427</v>
      </c>
      <c r="E38" s="20">
        <v>25753750</v>
      </c>
      <c r="F38" s="20">
        <v>1375000</v>
      </c>
      <c r="G38" s="18" t="s">
        <v>71</v>
      </c>
      <c r="H38" s="18">
        <v>20240702</v>
      </c>
      <c r="I38" s="19" t="s">
        <v>76</v>
      </c>
      <c r="J38" s="18" t="s">
        <v>70</v>
      </c>
      <c r="K38" s="18" t="s">
        <v>67</v>
      </c>
      <c r="V38" s="18" t="s">
        <v>144</v>
      </c>
      <c r="W38" s="18" t="s">
        <v>79</v>
      </c>
      <c r="Y38" s="19">
        <v>253881</v>
      </c>
      <c r="Z38" s="20">
        <v>5138571.5</v>
      </c>
      <c r="AA38" s="20">
        <v>332</v>
      </c>
      <c r="AB38" s="20">
        <v>6</v>
      </c>
    </row>
    <row r="39" spans="1:28" x14ac:dyDescent="0.2">
      <c r="A39" s="17" t="s">
        <v>428</v>
      </c>
      <c r="B39" s="17" t="s">
        <v>174</v>
      </c>
      <c r="C39" s="17" t="s">
        <v>429</v>
      </c>
      <c r="D39" s="18" t="s">
        <v>430</v>
      </c>
      <c r="E39" s="20">
        <v>27323250</v>
      </c>
      <c r="F39" s="20">
        <v>1275000</v>
      </c>
      <c r="G39" s="18" t="s">
        <v>71</v>
      </c>
      <c r="H39" s="18">
        <v>20240702</v>
      </c>
      <c r="I39" s="19" t="s">
        <v>76</v>
      </c>
      <c r="J39" s="18" t="s">
        <v>70</v>
      </c>
      <c r="K39" s="18" t="s">
        <v>67</v>
      </c>
      <c r="V39" s="18" t="s">
        <v>144</v>
      </c>
      <c r="W39" s="18" t="s">
        <v>79</v>
      </c>
      <c r="Y39" s="19">
        <v>36353</v>
      </c>
      <c r="Z39" s="20">
        <v>806179</v>
      </c>
      <c r="AA39" s="20">
        <v>57</v>
      </c>
      <c r="AB39" s="20">
        <v>6</v>
      </c>
    </row>
    <row r="40" spans="1:28" x14ac:dyDescent="0.2">
      <c r="A40" s="17" t="s">
        <v>781</v>
      </c>
      <c r="B40" s="17" t="s">
        <v>174</v>
      </c>
      <c r="C40" s="17" t="s">
        <v>782</v>
      </c>
      <c r="D40" s="18" t="s">
        <v>783</v>
      </c>
      <c r="E40" s="20">
        <v>5566000</v>
      </c>
      <c r="F40" s="20">
        <v>275000</v>
      </c>
      <c r="G40" s="18" t="s">
        <v>71</v>
      </c>
      <c r="H40" s="18">
        <v>20241115</v>
      </c>
      <c r="I40" s="19" t="s">
        <v>76</v>
      </c>
      <c r="J40" s="18" t="s">
        <v>70</v>
      </c>
      <c r="K40" s="18" t="s">
        <v>67</v>
      </c>
      <c r="V40" s="18" t="s">
        <v>144</v>
      </c>
      <c r="W40" s="18" t="s">
        <v>79</v>
      </c>
      <c r="Y40" s="19">
        <v>35131</v>
      </c>
      <c r="Z40" s="20">
        <v>711160</v>
      </c>
      <c r="AA40" s="20">
        <v>13</v>
      </c>
      <c r="AB40" s="20">
        <v>2</v>
      </c>
    </row>
    <row r="41" spans="1:28" x14ac:dyDescent="0.2">
      <c r="A41" s="17" t="s">
        <v>784</v>
      </c>
      <c r="B41" s="17" t="s">
        <v>174</v>
      </c>
      <c r="C41" s="17" t="s">
        <v>785</v>
      </c>
      <c r="D41" s="18" t="s">
        <v>786</v>
      </c>
      <c r="E41" s="20">
        <v>1003500</v>
      </c>
      <c r="F41" s="20">
        <v>50000</v>
      </c>
      <c r="G41" s="18" t="s">
        <v>71</v>
      </c>
      <c r="H41" s="18">
        <v>20241115</v>
      </c>
      <c r="I41" s="19" t="s">
        <v>76</v>
      </c>
      <c r="J41" s="18" t="s">
        <v>70</v>
      </c>
      <c r="K41" s="18" t="s">
        <v>67</v>
      </c>
      <c r="V41" s="18" t="s">
        <v>144</v>
      </c>
      <c r="W41" s="18" t="s">
        <v>79</v>
      </c>
      <c r="Y41" s="19">
        <v>242109</v>
      </c>
      <c r="Z41" s="20">
        <v>4861752</v>
      </c>
      <c r="AA41" s="20">
        <v>143</v>
      </c>
      <c r="AB41" s="20">
        <v>2</v>
      </c>
    </row>
    <row r="42" spans="1:28" x14ac:dyDescent="0.2">
      <c r="A42" s="17" t="s">
        <v>787</v>
      </c>
      <c r="B42" s="17" t="s">
        <v>174</v>
      </c>
      <c r="C42" s="17" t="s">
        <v>788</v>
      </c>
      <c r="D42" s="18" t="s">
        <v>789</v>
      </c>
      <c r="E42" s="20">
        <v>2014000</v>
      </c>
      <c r="F42" s="20">
        <v>100000</v>
      </c>
      <c r="G42" s="18" t="s">
        <v>71</v>
      </c>
      <c r="H42" s="18">
        <v>20241115</v>
      </c>
      <c r="I42" s="19" t="s">
        <v>76</v>
      </c>
      <c r="J42" s="18" t="s">
        <v>70</v>
      </c>
      <c r="K42" s="18" t="s">
        <v>67</v>
      </c>
      <c r="V42" s="18" t="s">
        <v>144</v>
      </c>
      <c r="W42" s="18" t="s">
        <v>79</v>
      </c>
      <c r="Y42" s="19">
        <v>1800</v>
      </c>
      <c r="Z42" s="20">
        <v>36165</v>
      </c>
      <c r="AA42" s="20">
        <v>9</v>
      </c>
      <c r="AB42" s="20">
        <v>2</v>
      </c>
    </row>
    <row r="43" spans="1:28" x14ac:dyDescent="0.2">
      <c r="A43" s="17" t="s">
        <v>250</v>
      </c>
      <c r="B43" s="17" t="s">
        <v>174</v>
      </c>
      <c r="C43" s="17" t="s">
        <v>251</v>
      </c>
      <c r="D43" s="18" t="s">
        <v>252</v>
      </c>
      <c r="E43" s="20">
        <v>7696000</v>
      </c>
      <c r="F43" s="20">
        <v>650000</v>
      </c>
      <c r="G43" s="18" t="s">
        <v>71</v>
      </c>
      <c r="H43" s="18">
        <v>20240325</v>
      </c>
      <c r="I43" s="19" t="s">
        <v>76</v>
      </c>
      <c r="J43" s="18" t="s">
        <v>70</v>
      </c>
      <c r="K43" s="18" t="s">
        <v>67</v>
      </c>
      <c r="V43" s="18" t="s">
        <v>122</v>
      </c>
      <c r="W43" s="18" t="s">
        <v>79</v>
      </c>
      <c r="Y43" s="19">
        <v>346409</v>
      </c>
      <c r="Z43" s="20">
        <v>3631247.5</v>
      </c>
      <c r="AA43" s="20">
        <v>1739</v>
      </c>
      <c r="AB43" s="20">
        <v>10</v>
      </c>
    </row>
    <row r="44" spans="1:28" x14ac:dyDescent="0.2">
      <c r="A44" s="17" t="s">
        <v>678</v>
      </c>
      <c r="B44" s="17" t="s">
        <v>174</v>
      </c>
      <c r="C44" s="17" t="s">
        <v>679</v>
      </c>
      <c r="D44" s="18" t="s">
        <v>680</v>
      </c>
      <c r="E44" s="20">
        <v>21231250</v>
      </c>
      <c r="F44" s="20">
        <v>1075000</v>
      </c>
      <c r="G44" s="18" t="s">
        <v>71</v>
      </c>
      <c r="H44" s="18">
        <v>20240926</v>
      </c>
      <c r="I44" s="19" t="s">
        <v>76</v>
      </c>
      <c r="J44" s="18" t="s">
        <v>70</v>
      </c>
      <c r="K44" s="18" t="s">
        <v>67</v>
      </c>
      <c r="V44" s="18" t="s">
        <v>122</v>
      </c>
      <c r="W44" s="18" t="s">
        <v>79</v>
      </c>
      <c r="Y44" s="19">
        <v>428877</v>
      </c>
      <c r="Z44" s="20">
        <v>8496615</v>
      </c>
      <c r="AA44" s="20">
        <v>254</v>
      </c>
      <c r="AB44" s="20">
        <v>4</v>
      </c>
    </row>
    <row r="45" spans="1:28" x14ac:dyDescent="0.2">
      <c r="A45" s="17" t="s">
        <v>681</v>
      </c>
      <c r="B45" s="17" t="s">
        <v>174</v>
      </c>
      <c r="C45" s="17" t="s">
        <v>682</v>
      </c>
      <c r="D45" s="18" t="s">
        <v>683</v>
      </c>
      <c r="E45" s="20">
        <v>70224000</v>
      </c>
      <c r="F45" s="20">
        <v>7700000</v>
      </c>
      <c r="G45" s="18" t="s">
        <v>71</v>
      </c>
      <c r="H45" s="18">
        <v>20240904</v>
      </c>
      <c r="I45" s="19" t="s">
        <v>76</v>
      </c>
      <c r="J45" s="18" t="s">
        <v>70</v>
      </c>
      <c r="K45" s="18" t="s">
        <v>67</v>
      </c>
      <c r="V45" s="18" t="s">
        <v>122</v>
      </c>
      <c r="W45" s="18" t="s">
        <v>79</v>
      </c>
      <c r="Y45" s="19">
        <v>4798208</v>
      </c>
      <c r="Z45" s="20">
        <v>46836202</v>
      </c>
      <c r="AA45" s="20">
        <v>14090</v>
      </c>
      <c r="AB45" s="20">
        <v>4</v>
      </c>
    </row>
    <row r="46" spans="1:28" x14ac:dyDescent="0.2">
      <c r="A46" s="17" t="s">
        <v>253</v>
      </c>
      <c r="B46" s="17" t="s">
        <v>174</v>
      </c>
      <c r="C46" s="17" t="s">
        <v>254</v>
      </c>
      <c r="D46" s="18" t="s">
        <v>255</v>
      </c>
      <c r="E46" s="20">
        <v>40515000</v>
      </c>
      <c r="F46" s="20">
        <v>1825000</v>
      </c>
      <c r="G46" s="18" t="s">
        <v>71</v>
      </c>
      <c r="H46" s="18">
        <v>20240328</v>
      </c>
      <c r="I46" s="19" t="s">
        <v>76</v>
      </c>
      <c r="J46" s="18" t="s">
        <v>123</v>
      </c>
      <c r="K46" s="18" t="s">
        <v>67</v>
      </c>
      <c r="V46" s="18" t="s">
        <v>113</v>
      </c>
      <c r="W46" s="18" t="s">
        <v>79</v>
      </c>
      <c r="Y46" s="19">
        <v>847047</v>
      </c>
      <c r="Z46" s="20">
        <v>17677587</v>
      </c>
      <c r="AA46" s="20">
        <v>1588</v>
      </c>
      <c r="AB46" s="20">
        <v>10</v>
      </c>
    </row>
    <row r="47" spans="1:28" x14ac:dyDescent="0.2">
      <c r="A47" s="17" t="s">
        <v>333</v>
      </c>
      <c r="B47" s="17" t="s">
        <v>174</v>
      </c>
      <c r="C47" s="17" t="s">
        <v>334</v>
      </c>
      <c r="D47" s="18" t="s">
        <v>335</v>
      </c>
      <c r="E47" s="20">
        <v>11840400</v>
      </c>
      <c r="F47" s="20">
        <v>1170000</v>
      </c>
      <c r="G47" s="18" t="s">
        <v>71</v>
      </c>
      <c r="H47" s="18">
        <v>20240522</v>
      </c>
      <c r="I47" s="19" t="s">
        <v>76</v>
      </c>
      <c r="J47" s="18" t="s">
        <v>70</v>
      </c>
      <c r="K47" s="18" t="s">
        <v>67</v>
      </c>
      <c r="V47" s="18" t="s">
        <v>148</v>
      </c>
      <c r="W47" s="18" t="s">
        <v>79</v>
      </c>
      <c r="Y47" s="19">
        <v>445183</v>
      </c>
      <c r="Z47" s="20">
        <v>4561751</v>
      </c>
      <c r="AA47" s="20">
        <v>599</v>
      </c>
      <c r="AB47" s="20">
        <v>8</v>
      </c>
    </row>
    <row r="48" spans="1:28" x14ac:dyDescent="0.2">
      <c r="A48" s="17" t="s">
        <v>336</v>
      </c>
      <c r="B48" s="17" t="s">
        <v>174</v>
      </c>
      <c r="C48" s="17" t="s">
        <v>337</v>
      </c>
      <c r="D48" s="18" t="s">
        <v>338</v>
      </c>
      <c r="E48" s="20">
        <v>9805000</v>
      </c>
      <c r="F48" s="20">
        <v>925000</v>
      </c>
      <c r="G48" s="18" t="s">
        <v>71</v>
      </c>
      <c r="H48" s="18">
        <v>20240522</v>
      </c>
      <c r="I48" s="19" t="s">
        <v>76</v>
      </c>
      <c r="J48" s="18" t="s">
        <v>70</v>
      </c>
      <c r="K48" s="18" t="s">
        <v>67</v>
      </c>
      <c r="V48" s="18" t="s">
        <v>148</v>
      </c>
      <c r="W48" s="18" t="s">
        <v>79</v>
      </c>
      <c r="Y48" s="19">
        <v>636632</v>
      </c>
      <c r="Z48" s="20">
        <v>6596089.5</v>
      </c>
      <c r="AA48" s="20">
        <v>826</v>
      </c>
      <c r="AB48" s="20">
        <v>8</v>
      </c>
    </row>
    <row r="49" spans="1:28" x14ac:dyDescent="0.2">
      <c r="A49" s="17" t="s">
        <v>339</v>
      </c>
      <c r="B49" s="17" t="s">
        <v>174</v>
      </c>
      <c r="C49" s="17" t="s">
        <v>340</v>
      </c>
      <c r="D49" s="18" t="s">
        <v>341</v>
      </c>
      <c r="E49" s="20">
        <v>95566800</v>
      </c>
      <c r="F49" s="20">
        <v>8680000</v>
      </c>
      <c r="G49" s="18" t="s">
        <v>71</v>
      </c>
      <c r="H49" s="18">
        <v>20240522</v>
      </c>
      <c r="I49" s="19" t="s">
        <v>76</v>
      </c>
      <c r="J49" s="18" t="s">
        <v>70</v>
      </c>
      <c r="K49" s="18" t="s">
        <v>67</v>
      </c>
      <c r="V49" s="18" t="s">
        <v>148</v>
      </c>
      <c r="W49" s="18" t="s">
        <v>79</v>
      </c>
      <c r="Y49" s="19">
        <v>4694133</v>
      </c>
      <c r="Z49" s="20">
        <v>48979848.5</v>
      </c>
      <c r="AA49" s="20">
        <v>3436</v>
      </c>
      <c r="AB49" s="20">
        <v>8</v>
      </c>
    </row>
    <row r="50" spans="1:28" x14ac:dyDescent="0.2">
      <c r="A50" s="17" t="s">
        <v>342</v>
      </c>
      <c r="B50" s="17" t="s">
        <v>174</v>
      </c>
      <c r="C50" s="17" t="s">
        <v>343</v>
      </c>
      <c r="D50" s="18" t="s">
        <v>344</v>
      </c>
      <c r="E50" s="20">
        <v>25248600</v>
      </c>
      <c r="F50" s="20">
        <v>2340000</v>
      </c>
      <c r="G50" s="18" t="s">
        <v>71</v>
      </c>
      <c r="H50" s="18">
        <v>20240522</v>
      </c>
      <c r="I50" s="19" t="s">
        <v>76</v>
      </c>
      <c r="J50" s="18" t="s">
        <v>70</v>
      </c>
      <c r="K50" s="18" t="s">
        <v>67</v>
      </c>
      <c r="V50" s="18" t="s">
        <v>148</v>
      </c>
      <c r="W50" s="18" t="s">
        <v>79</v>
      </c>
      <c r="Y50" s="19">
        <v>782826</v>
      </c>
      <c r="Z50" s="20">
        <v>8149322</v>
      </c>
      <c r="AA50" s="20">
        <v>1433</v>
      </c>
      <c r="AB50" s="20">
        <v>8</v>
      </c>
    </row>
    <row r="51" spans="1:28" x14ac:dyDescent="0.2">
      <c r="A51" s="17" t="s">
        <v>684</v>
      </c>
      <c r="B51" s="17" t="s">
        <v>174</v>
      </c>
      <c r="C51" s="17" t="s">
        <v>685</v>
      </c>
      <c r="D51" s="18" t="s">
        <v>686</v>
      </c>
      <c r="E51" s="20">
        <v>1005000</v>
      </c>
      <c r="F51" s="20">
        <v>50000</v>
      </c>
      <c r="G51" s="18" t="s">
        <v>71</v>
      </c>
      <c r="H51" s="18">
        <v>20240910</v>
      </c>
      <c r="I51" s="19" t="s">
        <v>76</v>
      </c>
      <c r="J51" s="18" t="s">
        <v>66</v>
      </c>
      <c r="K51" s="18" t="s">
        <v>67</v>
      </c>
      <c r="V51" s="18" t="s">
        <v>199</v>
      </c>
      <c r="W51" s="18" t="s">
        <v>79</v>
      </c>
      <c r="Y51" s="19">
        <v>100</v>
      </c>
      <c r="Z51" s="20">
        <v>2010</v>
      </c>
      <c r="AA51" s="20">
        <v>1</v>
      </c>
      <c r="AB51" s="20">
        <v>1</v>
      </c>
    </row>
    <row r="52" spans="1:28" x14ac:dyDescent="0.2">
      <c r="A52" s="17" t="s">
        <v>381</v>
      </c>
      <c r="B52" s="17" t="s">
        <v>174</v>
      </c>
      <c r="C52" s="17" t="s">
        <v>382</v>
      </c>
      <c r="D52" s="18" t="s">
        <v>383</v>
      </c>
      <c r="E52" s="20">
        <v>1124500</v>
      </c>
      <c r="F52" s="20">
        <v>50000</v>
      </c>
      <c r="G52" s="18" t="s">
        <v>71</v>
      </c>
      <c r="H52" s="18">
        <v>20240605</v>
      </c>
      <c r="I52" s="19" t="s">
        <v>76</v>
      </c>
      <c r="J52" s="18" t="s">
        <v>70</v>
      </c>
      <c r="K52" s="18" t="s">
        <v>67</v>
      </c>
      <c r="V52" s="18" t="s">
        <v>151</v>
      </c>
      <c r="W52" s="18" t="s">
        <v>79</v>
      </c>
      <c r="Y52" s="19">
        <v>8330</v>
      </c>
      <c r="Z52" s="20">
        <v>175874</v>
      </c>
      <c r="AA52" s="20">
        <v>23</v>
      </c>
      <c r="AB52" s="20">
        <v>6</v>
      </c>
    </row>
    <row r="53" spans="1:28" x14ac:dyDescent="0.2">
      <c r="A53" s="17" t="s">
        <v>269</v>
      </c>
      <c r="B53" s="17" t="s">
        <v>174</v>
      </c>
      <c r="C53" s="17" t="s">
        <v>270</v>
      </c>
      <c r="D53" s="18" t="s">
        <v>271</v>
      </c>
      <c r="E53" s="20">
        <v>6246000</v>
      </c>
      <c r="F53" s="20">
        <v>300000</v>
      </c>
      <c r="G53" s="18" t="s">
        <v>71</v>
      </c>
      <c r="H53" s="18">
        <v>20240408</v>
      </c>
      <c r="I53" s="19" t="s">
        <v>76</v>
      </c>
      <c r="J53" s="18" t="s">
        <v>70</v>
      </c>
      <c r="K53" s="18" t="s">
        <v>67</v>
      </c>
      <c r="V53" s="18" t="s">
        <v>151</v>
      </c>
      <c r="W53" s="18" t="s">
        <v>79</v>
      </c>
      <c r="Y53" s="19">
        <v>153747</v>
      </c>
      <c r="Z53" s="20">
        <v>3194650</v>
      </c>
      <c r="AA53" s="20">
        <v>183</v>
      </c>
      <c r="AB53" s="20">
        <v>8</v>
      </c>
    </row>
    <row r="54" spans="1:28" x14ac:dyDescent="0.2">
      <c r="A54" s="17" t="s">
        <v>384</v>
      </c>
      <c r="B54" s="17" t="s">
        <v>174</v>
      </c>
      <c r="C54" s="17" t="s">
        <v>385</v>
      </c>
      <c r="D54" s="18" t="s">
        <v>386</v>
      </c>
      <c r="E54" s="20">
        <v>19788500</v>
      </c>
      <c r="F54" s="20">
        <v>950000</v>
      </c>
      <c r="G54" s="18" t="s">
        <v>71</v>
      </c>
      <c r="H54" s="18">
        <v>20240605</v>
      </c>
      <c r="I54" s="19" t="s">
        <v>76</v>
      </c>
      <c r="J54" s="18" t="s">
        <v>70</v>
      </c>
      <c r="K54" s="18" t="s">
        <v>67</v>
      </c>
      <c r="V54" s="18" t="s">
        <v>151</v>
      </c>
      <c r="W54" s="18" t="s">
        <v>79</v>
      </c>
      <c r="Y54" s="19">
        <v>8806</v>
      </c>
      <c r="Z54" s="20">
        <v>184612</v>
      </c>
      <c r="AA54" s="20">
        <v>20</v>
      </c>
      <c r="AB54" s="20">
        <v>3</v>
      </c>
    </row>
    <row r="55" spans="1:28" x14ac:dyDescent="0.2">
      <c r="A55" s="17" t="s">
        <v>387</v>
      </c>
      <c r="B55" s="17" t="s">
        <v>174</v>
      </c>
      <c r="C55" s="17" t="s">
        <v>388</v>
      </c>
      <c r="D55" s="18" t="s">
        <v>389</v>
      </c>
      <c r="E55" s="20">
        <v>2198000</v>
      </c>
      <c r="F55" s="20">
        <v>100000</v>
      </c>
      <c r="G55" s="18" t="s">
        <v>71</v>
      </c>
      <c r="H55" s="18">
        <v>20240605</v>
      </c>
      <c r="I55" s="19" t="s">
        <v>76</v>
      </c>
      <c r="J55" s="18" t="s">
        <v>70</v>
      </c>
      <c r="K55" s="18" t="s">
        <v>67</v>
      </c>
      <c r="V55" s="18" t="s">
        <v>151</v>
      </c>
      <c r="W55" s="18" t="s">
        <v>79</v>
      </c>
      <c r="Y55" s="19">
        <v>21217</v>
      </c>
      <c r="Z55" s="20">
        <v>457243</v>
      </c>
      <c r="AA55" s="20">
        <v>49</v>
      </c>
      <c r="AB55" s="20">
        <v>5</v>
      </c>
    </row>
    <row r="56" spans="1:28" x14ac:dyDescent="0.2">
      <c r="A56" s="17" t="s">
        <v>390</v>
      </c>
      <c r="B56" s="17" t="s">
        <v>174</v>
      </c>
      <c r="C56" s="17" t="s">
        <v>391</v>
      </c>
      <c r="D56" s="18" t="s">
        <v>392</v>
      </c>
      <c r="E56" s="20">
        <v>1139000</v>
      </c>
      <c r="F56" s="20">
        <v>50000</v>
      </c>
      <c r="G56" s="18" t="s">
        <v>71</v>
      </c>
      <c r="H56" s="18">
        <v>20240605</v>
      </c>
      <c r="I56" s="19" t="s">
        <v>76</v>
      </c>
      <c r="J56" s="18" t="s">
        <v>70</v>
      </c>
      <c r="K56" s="18" t="s">
        <v>67</v>
      </c>
      <c r="V56" s="18" t="s">
        <v>151</v>
      </c>
      <c r="W56" s="18" t="s">
        <v>79</v>
      </c>
      <c r="Y56" s="19">
        <v>6728</v>
      </c>
      <c r="Z56" s="20">
        <v>141212</v>
      </c>
      <c r="AA56" s="20">
        <v>47</v>
      </c>
      <c r="AB56" s="20">
        <v>7</v>
      </c>
    </row>
    <row r="57" spans="1:28" x14ac:dyDescent="0.2">
      <c r="A57" s="17" t="s">
        <v>345</v>
      </c>
      <c r="B57" s="17" t="s">
        <v>174</v>
      </c>
      <c r="C57" s="17" t="s">
        <v>346</v>
      </c>
      <c r="D57" s="18" t="s">
        <v>347</v>
      </c>
      <c r="E57" s="20">
        <v>5794713.54</v>
      </c>
      <c r="F57" s="20">
        <v>275022</v>
      </c>
      <c r="G57" s="18" t="s">
        <v>71</v>
      </c>
      <c r="H57" s="18">
        <v>20240529</v>
      </c>
      <c r="I57" s="19" t="s">
        <v>76</v>
      </c>
      <c r="J57" s="18" t="s">
        <v>70</v>
      </c>
      <c r="K57" s="18" t="s">
        <v>67</v>
      </c>
      <c r="V57" s="18" t="s">
        <v>256</v>
      </c>
      <c r="W57" s="18" t="s">
        <v>79</v>
      </c>
      <c r="Y57" s="19">
        <v>159022</v>
      </c>
      <c r="Z57" s="20">
        <v>3237226</v>
      </c>
      <c r="AA57" s="20">
        <v>228</v>
      </c>
      <c r="AB57" s="20">
        <v>8</v>
      </c>
    </row>
    <row r="58" spans="1:28" x14ac:dyDescent="0.2">
      <c r="A58" s="17" t="s">
        <v>348</v>
      </c>
      <c r="B58" s="17" t="s">
        <v>174</v>
      </c>
      <c r="C58" s="17" t="s">
        <v>349</v>
      </c>
      <c r="D58" s="18" t="s">
        <v>350</v>
      </c>
      <c r="E58" s="20">
        <v>3648024.32</v>
      </c>
      <c r="F58" s="20">
        <v>150001</v>
      </c>
      <c r="G58" s="18" t="s">
        <v>71</v>
      </c>
      <c r="H58" s="18">
        <v>20240515</v>
      </c>
      <c r="I58" s="19" t="s">
        <v>76</v>
      </c>
      <c r="J58" s="18" t="s">
        <v>70</v>
      </c>
      <c r="K58" s="18" t="s">
        <v>67</v>
      </c>
      <c r="V58" s="18" t="s">
        <v>256</v>
      </c>
      <c r="W58" s="18" t="s">
        <v>79</v>
      </c>
      <c r="Y58" s="19">
        <v>93001</v>
      </c>
      <c r="Z58" s="20">
        <v>2099873</v>
      </c>
      <c r="AA58" s="20">
        <v>568</v>
      </c>
      <c r="AB58" s="20">
        <v>8</v>
      </c>
    </row>
    <row r="59" spans="1:28" x14ac:dyDescent="0.2">
      <c r="A59" s="17" t="s">
        <v>351</v>
      </c>
      <c r="B59" s="17" t="s">
        <v>174</v>
      </c>
      <c r="C59" s="17" t="s">
        <v>352</v>
      </c>
      <c r="D59" s="18" t="s">
        <v>353</v>
      </c>
      <c r="E59" s="20">
        <v>1856274.75</v>
      </c>
      <c r="F59" s="20">
        <v>75001</v>
      </c>
      <c r="G59" s="18" t="s">
        <v>71</v>
      </c>
      <c r="H59" s="18">
        <v>20240522</v>
      </c>
      <c r="I59" s="19" t="s">
        <v>76</v>
      </c>
      <c r="J59" s="18" t="s">
        <v>70</v>
      </c>
      <c r="K59" s="18" t="s">
        <v>67</v>
      </c>
      <c r="V59" s="18" t="s">
        <v>256</v>
      </c>
      <c r="W59" s="18" t="s">
        <v>79</v>
      </c>
      <c r="Y59" s="19">
        <v>88802</v>
      </c>
      <c r="Z59" s="20">
        <v>2003161.5</v>
      </c>
      <c r="AA59" s="20">
        <v>534</v>
      </c>
      <c r="AB59" s="20">
        <v>8</v>
      </c>
    </row>
    <row r="60" spans="1:28" x14ac:dyDescent="0.2">
      <c r="A60" s="17" t="s">
        <v>354</v>
      </c>
      <c r="B60" s="17" t="s">
        <v>174</v>
      </c>
      <c r="C60" s="17" t="s">
        <v>355</v>
      </c>
      <c r="D60" s="18" t="s">
        <v>356</v>
      </c>
      <c r="E60" s="20">
        <v>7308024.3600000003</v>
      </c>
      <c r="F60" s="20">
        <v>300001</v>
      </c>
      <c r="G60" s="18" t="s">
        <v>71</v>
      </c>
      <c r="H60" s="18">
        <v>20240522</v>
      </c>
      <c r="I60" s="19" t="s">
        <v>76</v>
      </c>
      <c r="J60" s="18" t="s">
        <v>70</v>
      </c>
      <c r="K60" s="18" t="s">
        <v>67</v>
      </c>
      <c r="V60" s="18" t="s">
        <v>256</v>
      </c>
      <c r="W60" s="18" t="s">
        <v>79</v>
      </c>
      <c r="Y60" s="19">
        <v>65072</v>
      </c>
      <c r="Z60" s="20">
        <v>1477155</v>
      </c>
      <c r="AA60" s="20">
        <v>370</v>
      </c>
      <c r="AB60" s="20">
        <v>8</v>
      </c>
    </row>
    <row r="61" spans="1:28" x14ac:dyDescent="0.2">
      <c r="A61" s="17" t="s">
        <v>790</v>
      </c>
      <c r="B61" s="17" t="s">
        <v>174</v>
      </c>
      <c r="C61" s="17" t="s">
        <v>791</v>
      </c>
      <c r="D61" s="18" t="s">
        <v>792</v>
      </c>
      <c r="E61" s="20">
        <v>4104020.52</v>
      </c>
      <c r="F61" s="20">
        <v>200001</v>
      </c>
      <c r="G61" s="18" t="s">
        <v>71</v>
      </c>
      <c r="H61" s="18">
        <v>20241107</v>
      </c>
      <c r="I61" s="19" t="s">
        <v>76</v>
      </c>
      <c r="J61" s="18" t="s">
        <v>70</v>
      </c>
      <c r="K61" s="18" t="s">
        <v>67</v>
      </c>
      <c r="V61" s="18" t="s">
        <v>256</v>
      </c>
      <c r="W61" s="18" t="s">
        <v>79</v>
      </c>
      <c r="Y61" s="19">
        <v>71015</v>
      </c>
      <c r="Z61" s="20">
        <v>1445504</v>
      </c>
      <c r="AA61" s="20">
        <v>295</v>
      </c>
      <c r="AB61" s="20">
        <v>2</v>
      </c>
    </row>
    <row r="62" spans="1:28" x14ac:dyDescent="0.2">
      <c r="A62" s="17" t="s">
        <v>793</v>
      </c>
      <c r="B62" s="17" t="s">
        <v>174</v>
      </c>
      <c r="C62" s="17" t="s">
        <v>794</v>
      </c>
      <c r="D62" s="18" t="s">
        <v>795</v>
      </c>
      <c r="E62" s="20">
        <v>3049520.33</v>
      </c>
      <c r="F62" s="20">
        <v>150001</v>
      </c>
      <c r="G62" s="18" t="s">
        <v>71</v>
      </c>
      <c r="H62" s="18">
        <v>20241107</v>
      </c>
      <c r="I62" s="19" t="s">
        <v>76</v>
      </c>
      <c r="J62" s="18" t="s">
        <v>70</v>
      </c>
      <c r="K62" s="18" t="s">
        <v>67</v>
      </c>
      <c r="V62" s="18" t="s">
        <v>256</v>
      </c>
      <c r="W62" s="18" t="s">
        <v>79</v>
      </c>
      <c r="Y62" s="19">
        <v>23489</v>
      </c>
      <c r="Z62" s="20">
        <v>483691.5</v>
      </c>
      <c r="AA62" s="20">
        <v>115</v>
      </c>
      <c r="AB62" s="20">
        <v>2</v>
      </c>
    </row>
    <row r="63" spans="1:28" x14ac:dyDescent="0.2">
      <c r="A63" s="17" t="s">
        <v>796</v>
      </c>
      <c r="B63" s="17" t="s">
        <v>174</v>
      </c>
      <c r="C63" s="17" t="s">
        <v>797</v>
      </c>
      <c r="D63" s="18" t="s">
        <v>798</v>
      </c>
      <c r="E63" s="20">
        <v>200644019.47999999</v>
      </c>
      <c r="F63" s="20">
        <v>10300001</v>
      </c>
      <c r="G63" s="18" t="s">
        <v>71</v>
      </c>
      <c r="H63" s="18">
        <v>20241107</v>
      </c>
      <c r="I63" s="19" t="s">
        <v>76</v>
      </c>
      <c r="J63" s="18" t="s">
        <v>70</v>
      </c>
      <c r="K63" s="18" t="s">
        <v>67</v>
      </c>
      <c r="V63" s="18" t="s">
        <v>256</v>
      </c>
      <c r="W63" s="18" t="s">
        <v>79</v>
      </c>
      <c r="Y63" s="19">
        <v>9265264</v>
      </c>
      <c r="Z63" s="20">
        <v>185686715</v>
      </c>
      <c r="AA63" s="20">
        <v>22310</v>
      </c>
      <c r="AB63" s="20">
        <v>2</v>
      </c>
    </row>
    <row r="64" spans="1:28" x14ac:dyDescent="0.2">
      <c r="A64" s="17" t="s">
        <v>799</v>
      </c>
      <c r="B64" s="17" t="s">
        <v>174</v>
      </c>
      <c r="C64" s="17" t="s">
        <v>800</v>
      </c>
      <c r="D64" s="18" t="s">
        <v>801</v>
      </c>
      <c r="E64" s="20">
        <v>123992962.05</v>
      </c>
      <c r="F64" s="20">
        <v>7025097</v>
      </c>
      <c r="G64" s="18" t="s">
        <v>71</v>
      </c>
      <c r="H64" s="18">
        <v>20241107</v>
      </c>
      <c r="I64" s="19" t="s">
        <v>76</v>
      </c>
      <c r="J64" s="18" t="s">
        <v>70</v>
      </c>
      <c r="K64" s="18" t="s">
        <v>67</v>
      </c>
      <c r="V64" s="18" t="s">
        <v>256</v>
      </c>
      <c r="W64" s="18" t="s">
        <v>79</v>
      </c>
      <c r="Y64" s="19">
        <v>1775520</v>
      </c>
      <c r="Z64" s="20">
        <v>32482423.5</v>
      </c>
      <c r="AA64" s="20">
        <v>1506</v>
      </c>
      <c r="AB64" s="20">
        <v>2</v>
      </c>
    </row>
    <row r="65" spans="1:28" x14ac:dyDescent="0.2">
      <c r="A65" s="17" t="s">
        <v>802</v>
      </c>
      <c r="B65" s="17" t="s">
        <v>174</v>
      </c>
      <c r="C65" s="17" t="s">
        <v>803</v>
      </c>
      <c r="D65" s="18" t="s">
        <v>804</v>
      </c>
      <c r="E65" s="20">
        <v>96532518.299999997</v>
      </c>
      <c r="F65" s="20">
        <v>5275001</v>
      </c>
      <c r="G65" s="18" t="s">
        <v>71</v>
      </c>
      <c r="H65" s="18">
        <v>20241107</v>
      </c>
      <c r="I65" s="19" t="s">
        <v>76</v>
      </c>
      <c r="J65" s="18" t="s">
        <v>70</v>
      </c>
      <c r="K65" s="18" t="s">
        <v>67</v>
      </c>
      <c r="V65" s="18" t="s">
        <v>256</v>
      </c>
      <c r="W65" s="18" t="s">
        <v>79</v>
      </c>
      <c r="Y65" s="19">
        <v>192024</v>
      </c>
      <c r="Z65" s="20">
        <v>3745071.5</v>
      </c>
      <c r="AA65" s="20">
        <v>519</v>
      </c>
      <c r="AB65" s="20">
        <v>2</v>
      </c>
    </row>
    <row r="66" spans="1:28" x14ac:dyDescent="0.2">
      <c r="A66" s="17" t="s">
        <v>357</v>
      </c>
      <c r="B66" s="17" t="s">
        <v>174</v>
      </c>
      <c r="C66" s="17" t="s">
        <v>358</v>
      </c>
      <c r="D66" s="18" t="s">
        <v>359</v>
      </c>
      <c r="E66" s="20">
        <v>4802024.01</v>
      </c>
      <c r="F66" s="20">
        <v>200001</v>
      </c>
      <c r="G66" s="18" t="s">
        <v>71</v>
      </c>
      <c r="H66" s="18">
        <v>20240515</v>
      </c>
      <c r="I66" s="19" t="s">
        <v>76</v>
      </c>
      <c r="J66" s="18" t="s">
        <v>70</v>
      </c>
      <c r="K66" s="18" t="s">
        <v>67</v>
      </c>
      <c r="V66" s="18" t="s">
        <v>256</v>
      </c>
      <c r="W66" s="18" t="s">
        <v>79</v>
      </c>
      <c r="Y66" s="19">
        <v>232720</v>
      </c>
      <c r="Z66" s="20">
        <v>5179215.5</v>
      </c>
      <c r="AA66" s="20">
        <v>605</v>
      </c>
      <c r="AB66" s="20">
        <v>8</v>
      </c>
    </row>
    <row r="67" spans="1:28" x14ac:dyDescent="0.2">
      <c r="A67" s="17" t="s">
        <v>805</v>
      </c>
      <c r="B67" s="17" t="s">
        <v>174</v>
      </c>
      <c r="C67" s="17" t="s">
        <v>806</v>
      </c>
      <c r="D67" s="18" t="s">
        <v>807</v>
      </c>
      <c r="E67" s="20">
        <v>1972019.72</v>
      </c>
      <c r="F67" s="20">
        <v>100001</v>
      </c>
      <c r="G67" s="18" t="s">
        <v>71</v>
      </c>
      <c r="H67" s="18">
        <v>20241107</v>
      </c>
      <c r="I67" s="19" t="s">
        <v>76</v>
      </c>
      <c r="J67" s="18" t="s">
        <v>70</v>
      </c>
      <c r="K67" s="18" t="s">
        <v>67</v>
      </c>
      <c r="V67" s="18" t="s">
        <v>256</v>
      </c>
      <c r="W67" s="18" t="s">
        <v>79</v>
      </c>
      <c r="Y67" s="19">
        <v>2180</v>
      </c>
      <c r="Z67" s="20">
        <v>43045</v>
      </c>
      <c r="AA67" s="20">
        <v>5</v>
      </c>
      <c r="AB67" s="20">
        <v>2</v>
      </c>
    </row>
    <row r="68" spans="1:28" x14ac:dyDescent="0.2">
      <c r="A68" s="17" t="s">
        <v>808</v>
      </c>
      <c r="B68" s="17" t="s">
        <v>174</v>
      </c>
      <c r="C68" s="17" t="s">
        <v>809</v>
      </c>
      <c r="D68" s="18" t="s">
        <v>810</v>
      </c>
      <c r="E68" s="20">
        <v>4940019.76</v>
      </c>
      <c r="F68" s="20">
        <v>250001</v>
      </c>
      <c r="G68" s="18" t="s">
        <v>71</v>
      </c>
      <c r="H68" s="18">
        <v>20241107</v>
      </c>
      <c r="I68" s="19" t="s">
        <v>76</v>
      </c>
      <c r="J68" s="18" t="s">
        <v>70</v>
      </c>
      <c r="K68" s="18" t="s">
        <v>67</v>
      </c>
      <c r="V68" s="18" t="s">
        <v>256</v>
      </c>
      <c r="W68" s="18" t="s">
        <v>79</v>
      </c>
      <c r="Y68" s="19">
        <v>3800</v>
      </c>
      <c r="Z68" s="20">
        <v>75969</v>
      </c>
      <c r="AA68" s="20">
        <v>10</v>
      </c>
      <c r="AB68" s="20">
        <v>2</v>
      </c>
    </row>
    <row r="69" spans="1:28" x14ac:dyDescent="0.2">
      <c r="A69" s="17" t="s">
        <v>360</v>
      </c>
      <c r="B69" s="17" t="s">
        <v>174</v>
      </c>
      <c r="C69" s="17" t="s">
        <v>361</v>
      </c>
      <c r="D69" s="18" t="s">
        <v>362</v>
      </c>
      <c r="E69" s="20">
        <v>237843000</v>
      </c>
      <c r="F69" s="20">
        <v>10350000</v>
      </c>
      <c r="G69" s="18" t="s">
        <v>71</v>
      </c>
      <c r="H69" s="18">
        <v>20240515</v>
      </c>
      <c r="I69" s="19" t="s">
        <v>76</v>
      </c>
      <c r="J69" s="18" t="s">
        <v>70</v>
      </c>
      <c r="K69" s="18" t="s">
        <v>67</v>
      </c>
      <c r="V69" s="18" t="s">
        <v>256</v>
      </c>
      <c r="W69" s="18" t="s">
        <v>79</v>
      </c>
      <c r="Y69" s="19">
        <v>2308701</v>
      </c>
      <c r="Z69" s="20">
        <v>54496820</v>
      </c>
      <c r="AA69" s="20">
        <v>10049</v>
      </c>
      <c r="AB69" s="20">
        <v>8</v>
      </c>
    </row>
    <row r="70" spans="1:28" x14ac:dyDescent="0.2">
      <c r="A70" s="17" t="s">
        <v>363</v>
      </c>
      <c r="B70" s="17" t="s">
        <v>174</v>
      </c>
      <c r="C70" s="17" t="s">
        <v>364</v>
      </c>
      <c r="D70" s="18" t="s">
        <v>365</v>
      </c>
      <c r="E70" s="20">
        <v>403200000</v>
      </c>
      <c r="F70" s="20">
        <v>18000000</v>
      </c>
      <c r="G70" s="18" t="s">
        <v>71</v>
      </c>
      <c r="H70" s="18">
        <v>20240515</v>
      </c>
      <c r="I70" s="19" t="s">
        <v>76</v>
      </c>
      <c r="J70" s="18" t="s">
        <v>70</v>
      </c>
      <c r="K70" s="18" t="s">
        <v>67</v>
      </c>
      <c r="V70" s="18" t="s">
        <v>256</v>
      </c>
      <c r="W70" s="18" t="s">
        <v>79</v>
      </c>
      <c r="Y70" s="19">
        <v>1468840</v>
      </c>
      <c r="Z70" s="20">
        <v>36555202</v>
      </c>
      <c r="AA70" s="20">
        <v>3665</v>
      </c>
      <c r="AB70" s="20">
        <v>8</v>
      </c>
    </row>
    <row r="71" spans="1:28" x14ac:dyDescent="0.2">
      <c r="A71" s="17" t="s">
        <v>366</v>
      </c>
      <c r="B71" s="17" t="s">
        <v>174</v>
      </c>
      <c r="C71" s="17" t="s">
        <v>367</v>
      </c>
      <c r="D71" s="18" t="s">
        <v>368</v>
      </c>
      <c r="E71" s="20">
        <v>152625000</v>
      </c>
      <c r="F71" s="20">
        <v>5500000</v>
      </c>
      <c r="G71" s="18" t="s">
        <v>71</v>
      </c>
      <c r="H71" s="18">
        <v>20240515</v>
      </c>
      <c r="I71" s="19" t="s">
        <v>76</v>
      </c>
      <c r="J71" s="18" t="s">
        <v>70</v>
      </c>
      <c r="K71" s="18" t="s">
        <v>67</v>
      </c>
      <c r="V71" s="18" t="s">
        <v>256</v>
      </c>
      <c r="W71" s="18" t="s">
        <v>79</v>
      </c>
      <c r="Y71" s="19">
        <v>1014667</v>
      </c>
      <c r="Z71" s="20">
        <v>26351659.5</v>
      </c>
      <c r="AA71" s="20">
        <v>3846</v>
      </c>
      <c r="AB71" s="20">
        <v>8</v>
      </c>
    </row>
    <row r="72" spans="1:28" x14ac:dyDescent="0.2">
      <c r="A72" s="17" t="s">
        <v>369</v>
      </c>
      <c r="B72" s="17" t="s">
        <v>174</v>
      </c>
      <c r="C72" s="17" t="s">
        <v>370</v>
      </c>
      <c r="D72" s="18" t="s">
        <v>371</v>
      </c>
      <c r="E72" s="20">
        <v>53115025.049999997</v>
      </c>
      <c r="F72" s="20">
        <v>2725245</v>
      </c>
      <c r="G72" s="18" t="s">
        <v>71</v>
      </c>
      <c r="H72" s="18">
        <v>20240522</v>
      </c>
      <c r="I72" s="19" t="s">
        <v>76</v>
      </c>
      <c r="J72" s="18" t="s">
        <v>70</v>
      </c>
      <c r="K72" s="18" t="s">
        <v>67</v>
      </c>
      <c r="V72" s="18" t="s">
        <v>256</v>
      </c>
      <c r="W72" s="18" t="s">
        <v>79</v>
      </c>
      <c r="Y72" s="19">
        <v>1150188</v>
      </c>
      <c r="Z72" s="20">
        <v>22805758</v>
      </c>
      <c r="AA72" s="20">
        <v>785</v>
      </c>
      <c r="AB72" s="20">
        <v>8</v>
      </c>
    </row>
    <row r="73" spans="1:28" x14ac:dyDescent="0.2">
      <c r="A73" s="17" t="s">
        <v>216</v>
      </c>
      <c r="B73" s="17" t="s">
        <v>174</v>
      </c>
      <c r="C73" s="17" t="s">
        <v>272</v>
      </c>
      <c r="D73" s="18" t="s">
        <v>217</v>
      </c>
      <c r="E73" s="20">
        <v>118909794.90000001</v>
      </c>
      <c r="F73" s="20">
        <v>2377245</v>
      </c>
      <c r="G73" s="18" t="s">
        <v>71</v>
      </c>
      <c r="H73" s="18">
        <v>20240118</v>
      </c>
      <c r="I73" s="19" t="s">
        <v>76</v>
      </c>
      <c r="J73" s="18" t="s">
        <v>70</v>
      </c>
      <c r="K73" s="18" t="s">
        <v>67</v>
      </c>
      <c r="V73" s="18" t="s">
        <v>256</v>
      </c>
      <c r="W73" s="18" t="s">
        <v>79</v>
      </c>
      <c r="Y73" s="19">
        <v>1223491</v>
      </c>
      <c r="Z73" s="20">
        <v>61313315.5</v>
      </c>
      <c r="AA73" s="20">
        <v>2798</v>
      </c>
      <c r="AB73" s="20">
        <v>12</v>
      </c>
    </row>
    <row r="74" spans="1:28" x14ac:dyDescent="0.2">
      <c r="A74" s="17" t="s">
        <v>811</v>
      </c>
      <c r="B74" s="17" t="s">
        <v>174</v>
      </c>
      <c r="C74" s="17" t="s">
        <v>812</v>
      </c>
      <c r="D74" s="18" t="s">
        <v>813</v>
      </c>
      <c r="E74" s="20">
        <v>290926914.89999998</v>
      </c>
      <c r="F74" s="20">
        <v>14957682</v>
      </c>
      <c r="G74" s="18" t="s">
        <v>71</v>
      </c>
      <c r="H74" s="18">
        <v>20241126</v>
      </c>
      <c r="I74" s="19" t="s">
        <v>65</v>
      </c>
      <c r="J74" s="18" t="s">
        <v>123</v>
      </c>
      <c r="K74" s="18" t="s">
        <v>67</v>
      </c>
      <c r="S74" s="18" t="s">
        <v>68</v>
      </c>
      <c r="Y74" s="19">
        <v>3389051</v>
      </c>
      <c r="Z74" s="20">
        <v>69445736</v>
      </c>
      <c r="AA74" s="20">
        <v>13349</v>
      </c>
      <c r="AB74" s="20">
        <v>2</v>
      </c>
    </row>
    <row r="75" spans="1:28" x14ac:dyDescent="0.2">
      <c r="A75" s="17" t="s">
        <v>273</v>
      </c>
      <c r="B75" s="17" t="s">
        <v>174</v>
      </c>
      <c r="C75" s="17" t="s">
        <v>274</v>
      </c>
      <c r="D75" s="18" t="s">
        <v>275</v>
      </c>
      <c r="E75" s="20">
        <v>11448000</v>
      </c>
      <c r="F75" s="20">
        <v>530000</v>
      </c>
      <c r="G75" s="18" t="s">
        <v>71</v>
      </c>
      <c r="H75" s="18">
        <v>20240430</v>
      </c>
      <c r="I75" s="19" t="s">
        <v>76</v>
      </c>
      <c r="J75" s="18" t="s">
        <v>70</v>
      </c>
      <c r="K75" s="18" t="s">
        <v>67</v>
      </c>
      <c r="V75" s="18" t="s">
        <v>152</v>
      </c>
      <c r="W75" s="18" t="s">
        <v>79</v>
      </c>
      <c r="Y75" s="19">
        <v>19440</v>
      </c>
      <c r="Z75" s="20">
        <v>404965.5</v>
      </c>
      <c r="AA75" s="20">
        <v>137</v>
      </c>
      <c r="AB75" s="20">
        <v>8</v>
      </c>
    </row>
    <row r="76" spans="1:28" x14ac:dyDescent="0.2">
      <c r="A76" s="17" t="s">
        <v>230</v>
      </c>
      <c r="B76" s="17" t="s">
        <v>174</v>
      </c>
      <c r="C76" s="17" t="s">
        <v>393</v>
      </c>
      <c r="D76" s="18" t="s">
        <v>231</v>
      </c>
      <c r="E76" s="20">
        <v>163201782.15000001</v>
      </c>
      <c r="F76" s="20">
        <v>10990019</v>
      </c>
      <c r="G76" s="18" t="s">
        <v>71</v>
      </c>
      <c r="H76" s="18">
        <v>20240207</v>
      </c>
      <c r="I76" s="19" t="s">
        <v>76</v>
      </c>
      <c r="J76" s="18" t="s">
        <v>70</v>
      </c>
      <c r="K76" s="18" t="s">
        <v>67</v>
      </c>
      <c r="V76" s="18" t="s">
        <v>153</v>
      </c>
      <c r="W76" s="18" t="s">
        <v>79</v>
      </c>
      <c r="Y76" s="19">
        <v>3201292</v>
      </c>
      <c r="Z76" s="20">
        <v>52028360.5</v>
      </c>
      <c r="AA76" s="20">
        <v>10136</v>
      </c>
      <c r="AB76" s="20">
        <v>11</v>
      </c>
    </row>
    <row r="77" spans="1:28" x14ac:dyDescent="0.2">
      <c r="A77" s="17" t="s">
        <v>232</v>
      </c>
      <c r="B77" s="17" t="s">
        <v>174</v>
      </c>
      <c r="C77" s="17" t="s">
        <v>394</v>
      </c>
      <c r="D77" s="18" t="s">
        <v>233</v>
      </c>
      <c r="E77" s="20">
        <v>124605755.58</v>
      </c>
      <c r="F77" s="20">
        <v>6764699</v>
      </c>
      <c r="G77" s="18" t="s">
        <v>71</v>
      </c>
      <c r="H77" s="18">
        <v>20240207</v>
      </c>
      <c r="I77" s="19" t="s">
        <v>76</v>
      </c>
      <c r="J77" s="18" t="s">
        <v>70</v>
      </c>
      <c r="K77" s="18" t="s">
        <v>67</v>
      </c>
      <c r="V77" s="18" t="s">
        <v>153</v>
      </c>
      <c r="W77" s="18" t="s">
        <v>79</v>
      </c>
      <c r="Y77" s="19">
        <v>2349447</v>
      </c>
      <c r="Z77" s="20">
        <v>45184792.5</v>
      </c>
      <c r="AA77" s="20">
        <v>8223</v>
      </c>
      <c r="AB77" s="20">
        <v>11</v>
      </c>
    </row>
    <row r="78" spans="1:28" x14ac:dyDescent="0.2">
      <c r="A78" s="17" t="s">
        <v>234</v>
      </c>
      <c r="B78" s="17" t="s">
        <v>174</v>
      </c>
      <c r="C78" s="17" t="s">
        <v>395</v>
      </c>
      <c r="D78" s="18" t="s">
        <v>235</v>
      </c>
      <c r="E78" s="20">
        <v>99089731.519999996</v>
      </c>
      <c r="F78" s="20">
        <v>6588413</v>
      </c>
      <c r="G78" s="18" t="s">
        <v>71</v>
      </c>
      <c r="H78" s="18">
        <v>20240207</v>
      </c>
      <c r="I78" s="19" t="s">
        <v>76</v>
      </c>
      <c r="J78" s="18" t="s">
        <v>70</v>
      </c>
      <c r="K78" s="18" t="s">
        <v>67</v>
      </c>
      <c r="V78" s="18" t="s">
        <v>153</v>
      </c>
      <c r="W78" s="18" t="s">
        <v>79</v>
      </c>
      <c r="Y78" s="19">
        <v>1864135</v>
      </c>
      <c r="Z78" s="20">
        <v>29517014</v>
      </c>
      <c r="AA78" s="20">
        <v>9151</v>
      </c>
      <c r="AB78" s="20">
        <v>11</v>
      </c>
    </row>
    <row r="79" spans="1:28" x14ac:dyDescent="0.2">
      <c r="A79" s="17" t="s">
        <v>396</v>
      </c>
      <c r="B79" s="17" t="s">
        <v>174</v>
      </c>
      <c r="C79" s="17" t="s">
        <v>397</v>
      </c>
      <c r="D79" s="18" t="s">
        <v>398</v>
      </c>
      <c r="E79" s="20">
        <v>72252465</v>
      </c>
      <c r="F79" s="20">
        <v>4313580</v>
      </c>
      <c r="G79" s="18" t="s">
        <v>71</v>
      </c>
      <c r="H79" s="18">
        <v>20240620</v>
      </c>
      <c r="I79" s="19" t="s">
        <v>76</v>
      </c>
      <c r="J79" s="18" t="s">
        <v>70</v>
      </c>
      <c r="K79" s="18" t="s">
        <v>67</v>
      </c>
      <c r="V79" s="18" t="s">
        <v>153</v>
      </c>
      <c r="W79" s="18" t="s">
        <v>79</v>
      </c>
      <c r="Y79" s="19">
        <v>1418252</v>
      </c>
      <c r="Z79" s="20">
        <v>24909739</v>
      </c>
      <c r="AA79" s="20">
        <v>4407</v>
      </c>
      <c r="AB79" s="20">
        <v>7</v>
      </c>
    </row>
    <row r="80" spans="1:28" x14ac:dyDescent="0.2">
      <c r="A80" s="17" t="s">
        <v>236</v>
      </c>
      <c r="B80" s="17" t="s">
        <v>174</v>
      </c>
      <c r="C80" s="17" t="s">
        <v>399</v>
      </c>
      <c r="D80" s="18" t="s">
        <v>237</v>
      </c>
      <c r="E80" s="20">
        <v>100920853.8</v>
      </c>
      <c r="F80" s="20">
        <v>5215548</v>
      </c>
      <c r="G80" s="18" t="s">
        <v>71</v>
      </c>
      <c r="H80" s="18">
        <v>20240207</v>
      </c>
      <c r="I80" s="19" t="s">
        <v>76</v>
      </c>
      <c r="J80" s="18" t="s">
        <v>70</v>
      </c>
      <c r="K80" s="18" t="s">
        <v>67</v>
      </c>
      <c r="V80" s="18" t="s">
        <v>153</v>
      </c>
      <c r="W80" s="18" t="s">
        <v>79</v>
      </c>
      <c r="Y80" s="19">
        <v>1180308</v>
      </c>
      <c r="Z80" s="20">
        <v>21037637.5</v>
      </c>
      <c r="AA80" s="20">
        <v>4700</v>
      </c>
      <c r="AB80" s="20">
        <v>11</v>
      </c>
    </row>
    <row r="81" spans="1:28" x14ac:dyDescent="0.2">
      <c r="A81" s="17" t="s">
        <v>687</v>
      </c>
      <c r="B81" s="17" t="s">
        <v>174</v>
      </c>
      <c r="C81" s="17" t="s">
        <v>688</v>
      </c>
      <c r="D81" s="18" t="s">
        <v>689</v>
      </c>
      <c r="E81" s="20">
        <v>86492372.439999998</v>
      </c>
      <c r="F81" s="20">
        <v>5601458</v>
      </c>
      <c r="G81" s="18" t="s">
        <v>71</v>
      </c>
      <c r="H81" s="18">
        <v>20240916</v>
      </c>
      <c r="I81" s="19" t="s">
        <v>76</v>
      </c>
      <c r="J81" s="18" t="s">
        <v>70</v>
      </c>
      <c r="K81" s="18" t="s">
        <v>67</v>
      </c>
      <c r="V81" s="18" t="s">
        <v>153</v>
      </c>
      <c r="W81" s="18" t="s">
        <v>79</v>
      </c>
      <c r="Y81" s="19">
        <v>2646524</v>
      </c>
      <c r="Z81" s="20">
        <v>41705418.5</v>
      </c>
      <c r="AA81" s="20">
        <v>4646</v>
      </c>
      <c r="AB81" s="20">
        <v>4</v>
      </c>
    </row>
    <row r="82" spans="1:28" x14ac:dyDescent="0.2">
      <c r="A82" s="17" t="s">
        <v>445</v>
      </c>
      <c r="B82" s="17" t="s">
        <v>174</v>
      </c>
      <c r="C82" s="17" t="s">
        <v>446</v>
      </c>
      <c r="D82" s="18" t="s">
        <v>447</v>
      </c>
      <c r="E82" s="20">
        <v>15359000</v>
      </c>
      <c r="F82" s="20">
        <v>1025000</v>
      </c>
      <c r="G82" s="18" t="s">
        <v>71</v>
      </c>
      <c r="H82" s="18">
        <v>20240821</v>
      </c>
      <c r="I82" s="19" t="s">
        <v>76</v>
      </c>
      <c r="J82" s="18" t="s">
        <v>70</v>
      </c>
      <c r="K82" s="18" t="s">
        <v>67</v>
      </c>
      <c r="V82" s="18" t="s">
        <v>110</v>
      </c>
      <c r="W82" s="18" t="s">
        <v>79</v>
      </c>
      <c r="Y82" s="19">
        <v>1873036</v>
      </c>
      <c r="Z82" s="20">
        <v>26075149</v>
      </c>
      <c r="AA82" s="20">
        <v>4768</v>
      </c>
      <c r="AB82" s="20">
        <v>5</v>
      </c>
    </row>
    <row r="83" spans="1:28" x14ac:dyDescent="0.2">
      <c r="A83" s="17" t="s">
        <v>448</v>
      </c>
      <c r="B83" s="17" t="s">
        <v>174</v>
      </c>
      <c r="C83" s="17" t="s">
        <v>449</v>
      </c>
      <c r="D83" s="18" t="s">
        <v>450</v>
      </c>
      <c r="E83" s="20">
        <v>13001500</v>
      </c>
      <c r="F83" s="20">
        <v>900000</v>
      </c>
      <c r="G83" s="18" t="s">
        <v>71</v>
      </c>
      <c r="H83" s="18">
        <v>20240821</v>
      </c>
      <c r="I83" s="19" t="s">
        <v>76</v>
      </c>
      <c r="J83" s="18" t="s">
        <v>70</v>
      </c>
      <c r="K83" s="18" t="s">
        <v>67</v>
      </c>
      <c r="V83" s="18" t="s">
        <v>110</v>
      </c>
      <c r="W83" s="18" t="s">
        <v>79</v>
      </c>
      <c r="Y83" s="19">
        <v>1349754</v>
      </c>
      <c r="Z83" s="20">
        <v>18444406.5</v>
      </c>
      <c r="AA83" s="20">
        <v>1774</v>
      </c>
      <c r="AB83" s="20">
        <v>5</v>
      </c>
    </row>
    <row r="84" spans="1:28" x14ac:dyDescent="0.2">
      <c r="A84" s="17" t="s">
        <v>276</v>
      </c>
      <c r="B84" s="17" t="s">
        <v>174</v>
      </c>
      <c r="C84" s="17" t="s">
        <v>277</v>
      </c>
      <c r="D84" s="18" t="s">
        <v>278</v>
      </c>
      <c r="E84" s="20">
        <v>7735000</v>
      </c>
      <c r="F84" s="20">
        <v>325000</v>
      </c>
      <c r="G84" s="18" t="s">
        <v>71</v>
      </c>
      <c r="H84" s="18">
        <v>20240415</v>
      </c>
      <c r="I84" s="19" t="s">
        <v>76</v>
      </c>
      <c r="J84" s="18" t="s">
        <v>70</v>
      </c>
      <c r="K84" s="18" t="s">
        <v>67</v>
      </c>
      <c r="V84" s="18" t="s">
        <v>110</v>
      </c>
      <c r="W84" s="18" t="s">
        <v>79</v>
      </c>
      <c r="Y84" s="19">
        <v>285459</v>
      </c>
      <c r="Z84" s="20">
        <v>7074441</v>
      </c>
      <c r="AA84" s="20">
        <v>955</v>
      </c>
      <c r="AB84" s="20">
        <v>9</v>
      </c>
    </row>
    <row r="85" spans="1:28" x14ac:dyDescent="0.2">
      <c r="A85" s="17" t="s">
        <v>279</v>
      </c>
      <c r="B85" s="17" t="s">
        <v>174</v>
      </c>
      <c r="C85" s="17" t="s">
        <v>280</v>
      </c>
      <c r="D85" s="18" t="s">
        <v>281</v>
      </c>
      <c r="E85" s="20">
        <v>1799250</v>
      </c>
      <c r="F85" s="20">
        <v>75000</v>
      </c>
      <c r="G85" s="18" t="s">
        <v>71</v>
      </c>
      <c r="H85" s="18">
        <v>20240415</v>
      </c>
      <c r="I85" s="19" t="s">
        <v>76</v>
      </c>
      <c r="J85" s="18" t="s">
        <v>70</v>
      </c>
      <c r="K85" s="18" t="s">
        <v>67</v>
      </c>
      <c r="V85" s="18" t="s">
        <v>110</v>
      </c>
      <c r="W85" s="18" t="s">
        <v>79</v>
      </c>
      <c r="Y85" s="19">
        <v>79474</v>
      </c>
      <c r="Z85" s="20">
        <v>1947099.5</v>
      </c>
      <c r="AA85" s="20">
        <v>316</v>
      </c>
      <c r="AB85" s="20">
        <v>9</v>
      </c>
    </row>
    <row r="86" spans="1:28" x14ac:dyDescent="0.2">
      <c r="A86" s="17" t="s">
        <v>210</v>
      </c>
      <c r="B86" s="17" t="s">
        <v>174</v>
      </c>
      <c r="C86" s="17" t="s">
        <v>211</v>
      </c>
      <c r="D86" s="18" t="s">
        <v>212</v>
      </c>
      <c r="E86" s="20">
        <v>41266500</v>
      </c>
      <c r="F86" s="20">
        <v>825000</v>
      </c>
      <c r="G86" s="18" t="s">
        <v>71</v>
      </c>
      <c r="H86" s="18">
        <v>20240116</v>
      </c>
      <c r="I86" s="19" t="s">
        <v>76</v>
      </c>
      <c r="J86" s="18" t="s">
        <v>70</v>
      </c>
      <c r="K86" s="18" t="s">
        <v>67</v>
      </c>
      <c r="V86" s="18" t="s">
        <v>110</v>
      </c>
      <c r="W86" s="18" t="s">
        <v>79</v>
      </c>
      <c r="Y86" s="19">
        <v>402108</v>
      </c>
      <c r="Z86" s="20">
        <v>20139097</v>
      </c>
      <c r="AA86" s="20">
        <v>992</v>
      </c>
      <c r="AB86" s="20">
        <v>12</v>
      </c>
    </row>
    <row r="87" spans="1:28" x14ac:dyDescent="0.2">
      <c r="A87" s="17" t="s">
        <v>451</v>
      </c>
      <c r="B87" s="17" t="s">
        <v>174</v>
      </c>
      <c r="C87" s="17" t="s">
        <v>452</v>
      </c>
      <c r="D87" s="18" t="s">
        <v>453</v>
      </c>
      <c r="E87" s="20">
        <v>39936750</v>
      </c>
      <c r="F87" s="20">
        <v>4125000</v>
      </c>
      <c r="G87" s="18" t="s">
        <v>71</v>
      </c>
      <c r="H87" s="18">
        <v>20240821</v>
      </c>
      <c r="I87" s="19" t="s">
        <v>76</v>
      </c>
      <c r="J87" s="18" t="s">
        <v>70</v>
      </c>
      <c r="K87" s="18" t="s">
        <v>67</v>
      </c>
      <c r="V87" s="18" t="s">
        <v>110</v>
      </c>
      <c r="W87" s="18" t="s">
        <v>79</v>
      </c>
      <c r="Y87" s="19">
        <v>3937803</v>
      </c>
      <c r="Z87" s="20">
        <v>40690563.5</v>
      </c>
      <c r="AA87" s="20">
        <v>11348</v>
      </c>
      <c r="AB87" s="20">
        <v>5</v>
      </c>
    </row>
    <row r="88" spans="1:28" x14ac:dyDescent="0.2">
      <c r="A88" s="17" t="s">
        <v>454</v>
      </c>
      <c r="B88" s="17" t="s">
        <v>174</v>
      </c>
      <c r="C88" s="17" t="s">
        <v>455</v>
      </c>
      <c r="D88" s="18" t="s">
        <v>456</v>
      </c>
      <c r="E88" s="20">
        <v>7244000</v>
      </c>
      <c r="F88" s="20">
        <v>700000</v>
      </c>
      <c r="G88" s="18" t="s">
        <v>71</v>
      </c>
      <c r="H88" s="18">
        <v>20240821</v>
      </c>
      <c r="I88" s="19" t="s">
        <v>76</v>
      </c>
      <c r="J88" s="18" t="s">
        <v>70</v>
      </c>
      <c r="K88" s="18" t="s">
        <v>67</v>
      </c>
      <c r="V88" s="18" t="s">
        <v>110</v>
      </c>
      <c r="W88" s="18" t="s">
        <v>79</v>
      </c>
      <c r="Y88" s="19">
        <v>584455</v>
      </c>
      <c r="Z88" s="20">
        <v>6559551.5</v>
      </c>
      <c r="AA88" s="20">
        <v>2145</v>
      </c>
      <c r="AB88" s="20">
        <v>5</v>
      </c>
    </row>
    <row r="89" spans="1:28" x14ac:dyDescent="0.2">
      <c r="A89" s="17" t="s">
        <v>282</v>
      </c>
      <c r="B89" s="17" t="s">
        <v>174</v>
      </c>
      <c r="C89" s="17" t="s">
        <v>283</v>
      </c>
      <c r="D89" s="18" t="s">
        <v>284</v>
      </c>
      <c r="E89" s="20">
        <v>45763750</v>
      </c>
      <c r="F89" s="20">
        <v>3875000</v>
      </c>
      <c r="G89" s="18" t="s">
        <v>71</v>
      </c>
      <c r="H89" s="18">
        <v>20240415</v>
      </c>
      <c r="I89" s="19" t="s">
        <v>76</v>
      </c>
      <c r="J89" s="18" t="s">
        <v>70</v>
      </c>
      <c r="K89" s="18" t="s">
        <v>67</v>
      </c>
      <c r="V89" s="18" t="s">
        <v>110</v>
      </c>
      <c r="W89" s="18" t="s">
        <v>79</v>
      </c>
      <c r="Y89" s="19">
        <v>1029315</v>
      </c>
      <c r="Z89" s="20">
        <v>12290847</v>
      </c>
      <c r="AA89" s="20">
        <v>2002</v>
      </c>
      <c r="AB89" s="20">
        <v>9</v>
      </c>
    </row>
    <row r="90" spans="1:28" x14ac:dyDescent="0.2">
      <c r="A90" s="17" t="s">
        <v>457</v>
      </c>
      <c r="B90" s="17" t="s">
        <v>174</v>
      </c>
      <c r="C90" s="17" t="s">
        <v>458</v>
      </c>
      <c r="D90" s="18" t="s">
        <v>459</v>
      </c>
      <c r="E90" s="20">
        <v>12656000</v>
      </c>
      <c r="F90" s="20">
        <v>1050000</v>
      </c>
      <c r="G90" s="18" t="s">
        <v>71</v>
      </c>
      <c r="H90" s="18">
        <v>20240821</v>
      </c>
      <c r="I90" s="19" t="s">
        <v>76</v>
      </c>
      <c r="J90" s="18" t="s">
        <v>70</v>
      </c>
      <c r="K90" s="18" t="s">
        <v>67</v>
      </c>
      <c r="V90" s="18" t="s">
        <v>110</v>
      </c>
      <c r="W90" s="18" t="s">
        <v>79</v>
      </c>
      <c r="Y90" s="19">
        <v>1405204</v>
      </c>
      <c r="Z90" s="20">
        <v>17072603</v>
      </c>
      <c r="AA90" s="20">
        <v>3883</v>
      </c>
      <c r="AB90" s="20">
        <v>5</v>
      </c>
    </row>
    <row r="91" spans="1:28" x14ac:dyDescent="0.2">
      <c r="A91" s="17" t="s">
        <v>460</v>
      </c>
      <c r="B91" s="17" t="s">
        <v>174</v>
      </c>
      <c r="C91" s="17" t="s">
        <v>461</v>
      </c>
      <c r="D91" s="18" t="s">
        <v>462</v>
      </c>
      <c r="E91" s="20">
        <v>12145250</v>
      </c>
      <c r="F91" s="20">
        <v>1000000</v>
      </c>
      <c r="G91" s="18" t="s">
        <v>71</v>
      </c>
      <c r="H91" s="18">
        <v>20240821</v>
      </c>
      <c r="I91" s="19" t="s">
        <v>76</v>
      </c>
      <c r="J91" s="18" t="s">
        <v>70</v>
      </c>
      <c r="K91" s="18" t="s">
        <v>67</v>
      </c>
      <c r="V91" s="18" t="s">
        <v>110</v>
      </c>
      <c r="W91" s="18" t="s">
        <v>79</v>
      </c>
      <c r="Y91" s="19">
        <v>767086</v>
      </c>
      <c r="Z91" s="20">
        <v>9243972</v>
      </c>
      <c r="AA91" s="20">
        <v>1587</v>
      </c>
      <c r="AB91" s="20">
        <v>5</v>
      </c>
    </row>
    <row r="92" spans="1:28" x14ac:dyDescent="0.2">
      <c r="A92" s="17" t="s">
        <v>463</v>
      </c>
      <c r="B92" s="17" t="s">
        <v>174</v>
      </c>
      <c r="C92" s="17" t="s">
        <v>464</v>
      </c>
      <c r="D92" s="18" t="s">
        <v>465</v>
      </c>
      <c r="E92" s="20">
        <v>61309500</v>
      </c>
      <c r="F92" s="20">
        <v>5100000</v>
      </c>
      <c r="G92" s="18" t="s">
        <v>71</v>
      </c>
      <c r="H92" s="18">
        <v>20240821</v>
      </c>
      <c r="I92" s="19" t="s">
        <v>76</v>
      </c>
      <c r="J92" s="18" t="s">
        <v>70</v>
      </c>
      <c r="K92" s="18" t="s">
        <v>67</v>
      </c>
      <c r="V92" s="18" t="s">
        <v>110</v>
      </c>
      <c r="W92" s="18" t="s">
        <v>79</v>
      </c>
      <c r="Y92" s="19">
        <v>9815460</v>
      </c>
      <c r="Z92" s="20">
        <v>116539163</v>
      </c>
      <c r="AA92" s="20">
        <v>26586</v>
      </c>
      <c r="AB92" s="20">
        <v>5</v>
      </c>
    </row>
    <row r="93" spans="1:28" x14ac:dyDescent="0.2">
      <c r="A93" s="17" t="s">
        <v>466</v>
      </c>
      <c r="B93" s="17" t="s">
        <v>174</v>
      </c>
      <c r="C93" s="17" t="s">
        <v>467</v>
      </c>
      <c r="D93" s="18" t="s">
        <v>468</v>
      </c>
      <c r="E93" s="20">
        <v>15186500</v>
      </c>
      <c r="F93" s="20">
        <v>1250000</v>
      </c>
      <c r="G93" s="18" t="s">
        <v>71</v>
      </c>
      <c r="H93" s="18">
        <v>20240821</v>
      </c>
      <c r="I93" s="19" t="s">
        <v>76</v>
      </c>
      <c r="J93" s="18" t="s">
        <v>70</v>
      </c>
      <c r="K93" s="18" t="s">
        <v>67</v>
      </c>
      <c r="V93" s="18" t="s">
        <v>110</v>
      </c>
      <c r="W93" s="18" t="s">
        <v>79</v>
      </c>
      <c r="Y93" s="19">
        <v>2170334</v>
      </c>
      <c r="Z93" s="20">
        <v>26287049.5</v>
      </c>
      <c r="AA93" s="20">
        <v>4543</v>
      </c>
      <c r="AB93" s="20">
        <v>5</v>
      </c>
    </row>
    <row r="94" spans="1:28" x14ac:dyDescent="0.2">
      <c r="A94" s="17" t="s">
        <v>213</v>
      </c>
      <c r="B94" s="17" t="s">
        <v>174</v>
      </c>
      <c r="C94" s="17" t="s">
        <v>214</v>
      </c>
      <c r="D94" s="18" t="s">
        <v>215</v>
      </c>
      <c r="E94" s="20">
        <v>185090000</v>
      </c>
      <c r="F94" s="20">
        <v>16975000</v>
      </c>
      <c r="G94" s="18" t="s">
        <v>71</v>
      </c>
      <c r="H94" s="18">
        <v>20240116</v>
      </c>
      <c r="I94" s="19" t="s">
        <v>76</v>
      </c>
      <c r="J94" s="18" t="s">
        <v>70</v>
      </c>
      <c r="K94" s="18" t="s">
        <v>67</v>
      </c>
      <c r="V94" s="18" t="s">
        <v>110</v>
      </c>
      <c r="W94" s="18" t="s">
        <v>79</v>
      </c>
      <c r="Y94" s="19">
        <v>6642975</v>
      </c>
      <c r="Z94" s="20">
        <v>76420424.5</v>
      </c>
      <c r="AA94" s="20">
        <v>7052</v>
      </c>
      <c r="AB94" s="20">
        <v>12</v>
      </c>
    </row>
    <row r="95" spans="1:28" x14ac:dyDescent="0.2">
      <c r="A95" s="17" t="s">
        <v>372</v>
      </c>
      <c r="B95" s="17" t="s">
        <v>174</v>
      </c>
      <c r="C95" s="17" t="s">
        <v>373</v>
      </c>
      <c r="D95" s="18" t="s">
        <v>374</v>
      </c>
      <c r="E95" s="20">
        <v>127753010.90000001</v>
      </c>
      <c r="F95" s="20">
        <v>9900615</v>
      </c>
      <c r="G95" s="18" t="s">
        <v>71</v>
      </c>
      <c r="H95" s="18">
        <v>20240508</v>
      </c>
      <c r="I95" s="19" t="s">
        <v>109</v>
      </c>
      <c r="J95" s="18" t="s">
        <v>70</v>
      </c>
      <c r="K95" s="18" t="s">
        <v>67</v>
      </c>
      <c r="V95" s="18" t="s">
        <v>103</v>
      </c>
      <c r="W95" s="18" t="s">
        <v>119</v>
      </c>
      <c r="X95" s="18" t="s">
        <v>120</v>
      </c>
      <c r="Y95" s="19">
        <v>3757135</v>
      </c>
      <c r="Z95" s="20">
        <v>43963856.5</v>
      </c>
      <c r="AA95" s="20">
        <v>5225</v>
      </c>
      <c r="AB95" s="20">
        <v>8</v>
      </c>
    </row>
    <row r="96" spans="1:28" x14ac:dyDescent="0.2">
      <c r="A96" s="17" t="s">
        <v>469</v>
      </c>
      <c r="B96" s="17" t="s">
        <v>174</v>
      </c>
      <c r="C96" s="17" t="s">
        <v>470</v>
      </c>
      <c r="D96" s="18" t="s">
        <v>471</v>
      </c>
      <c r="E96" s="20">
        <v>19720800</v>
      </c>
      <c r="F96" s="20">
        <v>990000</v>
      </c>
      <c r="G96" s="18" t="s">
        <v>71</v>
      </c>
      <c r="H96" s="18">
        <v>20240815</v>
      </c>
      <c r="I96" s="19" t="s">
        <v>76</v>
      </c>
      <c r="J96" s="18" t="s">
        <v>70</v>
      </c>
      <c r="K96" s="18" t="s">
        <v>67</v>
      </c>
      <c r="V96" s="18" t="s">
        <v>156</v>
      </c>
      <c r="W96" s="18" t="s">
        <v>79</v>
      </c>
      <c r="Y96" s="19">
        <v>24375</v>
      </c>
      <c r="Z96" s="20">
        <v>490951</v>
      </c>
      <c r="AA96" s="20">
        <v>26</v>
      </c>
      <c r="AB96" s="20">
        <v>4</v>
      </c>
    </row>
    <row r="97" spans="1:28" x14ac:dyDescent="0.2">
      <c r="A97" s="17" t="s">
        <v>472</v>
      </c>
      <c r="B97" s="17" t="s">
        <v>174</v>
      </c>
      <c r="C97" s="17" t="s">
        <v>473</v>
      </c>
      <c r="D97" s="18" t="s">
        <v>474</v>
      </c>
      <c r="E97" s="20">
        <v>150298800</v>
      </c>
      <c r="F97" s="20">
        <v>7530000</v>
      </c>
      <c r="G97" s="18" t="s">
        <v>71</v>
      </c>
      <c r="H97" s="18">
        <v>20240815</v>
      </c>
      <c r="I97" s="19" t="s">
        <v>76</v>
      </c>
      <c r="J97" s="18" t="s">
        <v>70</v>
      </c>
      <c r="K97" s="18" t="s">
        <v>67</v>
      </c>
      <c r="V97" s="18" t="s">
        <v>156</v>
      </c>
      <c r="W97" s="18" t="s">
        <v>79</v>
      </c>
      <c r="Y97" s="19">
        <v>20902</v>
      </c>
      <c r="Z97" s="20">
        <v>420031</v>
      </c>
      <c r="AA97" s="20">
        <v>39</v>
      </c>
      <c r="AB97" s="20">
        <v>3</v>
      </c>
    </row>
    <row r="98" spans="1:28" x14ac:dyDescent="0.2">
      <c r="A98" s="17" t="s">
        <v>218</v>
      </c>
      <c r="B98" s="17" t="s">
        <v>174</v>
      </c>
      <c r="C98" s="17" t="s">
        <v>219</v>
      </c>
      <c r="D98" s="18" t="s">
        <v>220</v>
      </c>
      <c r="E98" s="20">
        <v>17850000</v>
      </c>
      <c r="F98" s="20">
        <v>650000</v>
      </c>
      <c r="G98" s="18" t="s">
        <v>71</v>
      </c>
      <c r="H98" s="18">
        <v>20240118</v>
      </c>
      <c r="I98" s="19" t="s">
        <v>76</v>
      </c>
      <c r="J98" s="18" t="s">
        <v>70</v>
      </c>
      <c r="K98" s="18" t="s">
        <v>67</v>
      </c>
      <c r="V98" s="18" t="s">
        <v>156</v>
      </c>
      <c r="W98" s="18" t="s">
        <v>79</v>
      </c>
      <c r="Y98" s="19">
        <v>359721</v>
      </c>
      <c r="Z98" s="20">
        <v>8533947.5</v>
      </c>
      <c r="AA98" s="20">
        <v>1227</v>
      </c>
      <c r="AB98" s="20">
        <v>12</v>
      </c>
    </row>
    <row r="99" spans="1:28" x14ac:dyDescent="0.2">
      <c r="A99" s="17" t="s">
        <v>475</v>
      </c>
      <c r="B99" s="17" t="s">
        <v>174</v>
      </c>
      <c r="C99" s="17" t="s">
        <v>476</v>
      </c>
      <c r="D99" s="18" t="s">
        <v>477</v>
      </c>
      <c r="E99" s="20">
        <v>42769000</v>
      </c>
      <c r="F99" s="20">
        <v>1900000</v>
      </c>
      <c r="G99" s="18" t="s">
        <v>71</v>
      </c>
      <c r="H99" s="18">
        <v>20240815</v>
      </c>
      <c r="I99" s="19" t="s">
        <v>76</v>
      </c>
      <c r="J99" s="18" t="s">
        <v>70</v>
      </c>
      <c r="K99" s="18" t="s">
        <v>67</v>
      </c>
      <c r="V99" s="18" t="s">
        <v>156</v>
      </c>
      <c r="W99" s="18" t="s">
        <v>79</v>
      </c>
      <c r="Y99" s="19">
        <v>730773</v>
      </c>
      <c r="Z99" s="20">
        <v>16240953</v>
      </c>
      <c r="AA99" s="20">
        <v>537</v>
      </c>
      <c r="AB99" s="20">
        <v>5</v>
      </c>
    </row>
    <row r="100" spans="1:28" x14ac:dyDescent="0.2">
      <c r="A100" s="17" t="s">
        <v>478</v>
      </c>
      <c r="B100" s="17" t="s">
        <v>174</v>
      </c>
      <c r="C100" s="17" t="s">
        <v>479</v>
      </c>
      <c r="D100" s="18" t="s">
        <v>480</v>
      </c>
      <c r="E100" s="20">
        <v>76752000</v>
      </c>
      <c r="F100" s="20">
        <v>3600000</v>
      </c>
      <c r="G100" s="18" t="s">
        <v>71</v>
      </c>
      <c r="H100" s="18">
        <v>20240815</v>
      </c>
      <c r="I100" s="19" t="s">
        <v>76</v>
      </c>
      <c r="J100" s="18" t="s">
        <v>70</v>
      </c>
      <c r="K100" s="18" t="s">
        <v>67</v>
      </c>
      <c r="V100" s="18" t="s">
        <v>156</v>
      </c>
      <c r="W100" s="18" t="s">
        <v>79</v>
      </c>
      <c r="Y100" s="19">
        <v>1617306</v>
      </c>
      <c r="Z100" s="20">
        <v>34923381</v>
      </c>
      <c r="AA100" s="20">
        <v>1631</v>
      </c>
      <c r="AB100" s="20">
        <v>5</v>
      </c>
    </row>
    <row r="101" spans="1:28" x14ac:dyDescent="0.2">
      <c r="A101" s="17" t="s">
        <v>221</v>
      </c>
      <c r="B101" s="17" t="s">
        <v>174</v>
      </c>
      <c r="C101" s="17" t="s">
        <v>222</v>
      </c>
      <c r="D101" s="18" t="s">
        <v>223</v>
      </c>
      <c r="E101" s="20">
        <v>6048000</v>
      </c>
      <c r="F101" s="20">
        <v>300000</v>
      </c>
      <c r="G101" s="18" t="s">
        <v>71</v>
      </c>
      <c r="H101" s="18">
        <v>20240118</v>
      </c>
      <c r="I101" s="19" t="s">
        <v>76</v>
      </c>
      <c r="J101" s="18" t="s">
        <v>70</v>
      </c>
      <c r="K101" s="18" t="s">
        <v>67</v>
      </c>
      <c r="V101" s="18" t="s">
        <v>156</v>
      </c>
      <c r="W101" s="18" t="s">
        <v>79</v>
      </c>
      <c r="Y101" s="19">
        <v>165746</v>
      </c>
      <c r="Z101" s="20">
        <v>3336401</v>
      </c>
      <c r="AA101" s="20">
        <v>178</v>
      </c>
      <c r="AB101" s="20">
        <v>12</v>
      </c>
    </row>
    <row r="102" spans="1:28" x14ac:dyDescent="0.2">
      <c r="A102" s="17" t="s">
        <v>690</v>
      </c>
      <c r="B102" s="17" t="s">
        <v>174</v>
      </c>
      <c r="C102" s="17" t="s">
        <v>691</v>
      </c>
      <c r="D102" s="18" t="s">
        <v>692</v>
      </c>
      <c r="E102" s="20">
        <v>82139100</v>
      </c>
      <c r="F102" s="20">
        <v>2020000</v>
      </c>
      <c r="G102" s="18" t="s">
        <v>71</v>
      </c>
      <c r="H102" s="18">
        <v>20240926</v>
      </c>
      <c r="I102" s="19" t="s">
        <v>76</v>
      </c>
      <c r="J102" s="18" t="s">
        <v>70</v>
      </c>
      <c r="K102" s="18" t="s">
        <v>67</v>
      </c>
      <c r="V102" s="18" t="s">
        <v>132</v>
      </c>
      <c r="W102" s="18" t="s">
        <v>79</v>
      </c>
      <c r="Y102" s="19">
        <v>135969</v>
      </c>
      <c r="Z102" s="20">
        <v>5489635.5</v>
      </c>
      <c r="AA102" s="20">
        <v>436</v>
      </c>
      <c r="AB102" s="20">
        <v>4</v>
      </c>
    </row>
    <row r="103" spans="1:28" x14ac:dyDescent="0.2">
      <c r="A103" s="17" t="s">
        <v>753</v>
      </c>
      <c r="B103" s="17" t="s">
        <v>174</v>
      </c>
      <c r="C103" s="17" t="s">
        <v>754</v>
      </c>
      <c r="D103" s="18" t="s">
        <v>755</v>
      </c>
      <c r="E103" s="20">
        <v>48894800</v>
      </c>
      <c r="F103" s="20">
        <v>1255000</v>
      </c>
      <c r="G103" s="18" t="s">
        <v>71</v>
      </c>
      <c r="H103" s="18">
        <v>20241001</v>
      </c>
      <c r="I103" s="19" t="s">
        <v>76</v>
      </c>
      <c r="J103" s="18" t="s">
        <v>70</v>
      </c>
      <c r="K103" s="18" t="s">
        <v>67</v>
      </c>
      <c r="V103" s="18" t="s">
        <v>132</v>
      </c>
      <c r="W103" s="18" t="s">
        <v>79</v>
      </c>
      <c r="Y103" s="19">
        <v>54225</v>
      </c>
      <c r="Z103" s="20">
        <v>2144090.5</v>
      </c>
      <c r="AA103" s="20">
        <v>173</v>
      </c>
      <c r="AB103" s="20">
        <v>3</v>
      </c>
    </row>
    <row r="104" spans="1:28" x14ac:dyDescent="0.2">
      <c r="A104" s="17" t="s">
        <v>431</v>
      </c>
      <c r="B104" s="17" t="s">
        <v>174</v>
      </c>
      <c r="C104" s="17" t="s">
        <v>432</v>
      </c>
      <c r="D104" s="18" t="s">
        <v>433</v>
      </c>
      <c r="E104" s="20">
        <v>79917750</v>
      </c>
      <c r="F104" s="20">
        <v>1875000</v>
      </c>
      <c r="G104" s="18" t="s">
        <v>71</v>
      </c>
      <c r="H104" s="18">
        <v>20240711</v>
      </c>
      <c r="I104" s="19" t="s">
        <v>76</v>
      </c>
      <c r="J104" s="18" t="s">
        <v>70</v>
      </c>
      <c r="K104" s="18" t="s">
        <v>67</v>
      </c>
      <c r="V104" s="18" t="s">
        <v>132</v>
      </c>
      <c r="W104" s="18" t="s">
        <v>79</v>
      </c>
      <c r="Y104" s="19">
        <v>475766</v>
      </c>
      <c r="Z104" s="20">
        <v>18312126.5</v>
      </c>
      <c r="AA104" s="20">
        <v>1504</v>
      </c>
      <c r="AB104" s="20">
        <v>6</v>
      </c>
    </row>
    <row r="105" spans="1:28" x14ac:dyDescent="0.2">
      <c r="A105" s="17" t="s">
        <v>434</v>
      </c>
      <c r="B105" s="17" t="s">
        <v>174</v>
      </c>
      <c r="C105" s="17" t="s">
        <v>435</v>
      </c>
      <c r="D105" s="18" t="s">
        <v>436</v>
      </c>
      <c r="E105" s="20">
        <v>90078750</v>
      </c>
      <c r="F105" s="20">
        <v>2125000</v>
      </c>
      <c r="G105" s="18" t="s">
        <v>71</v>
      </c>
      <c r="H105" s="18">
        <v>20240711</v>
      </c>
      <c r="I105" s="19" t="s">
        <v>76</v>
      </c>
      <c r="J105" s="18" t="s">
        <v>70</v>
      </c>
      <c r="K105" s="18" t="s">
        <v>67</v>
      </c>
      <c r="V105" s="18" t="s">
        <v>132</v>
      </c>
      <c r="W105" s="18" t="s">
        <v>79</v>
      </c>
      <c r="Y105" s="19">
        <v>338729</v>
      </c>
      <c r="Z105" s="20">
        <v>14016280.5</v>
      </c>
      <c r="AA105" s="20">
        <v>820</v>
      </c>
      <c r="AB105" s="20">
        <v>6</v>
      </c>
    </row>
    <row r="106" spans="1:28" x14ac:dyDescent="0.2">
      <c r="A106" s="17" t="s">
        <v>756</v>
      </c>
      <c r="B106" s="17" t="s">
        <v>174</v>
      </c>
      <c r="C106" s="17" t="s">
        <v>757</v>
      </c>
      <c r="D106" s="18" t="s">
        <v>758</v>
      </c>
      <c r="E106" s="20">
        <v>45523500</v>
      </c>
      <c r="F106" s="20">
        <v>1650000</v>
      </c>
      <c r="G106" s="18" t="s">
        <v>71</v>
      </c>
      <c r="H106" s="18">
        <v>20241001</v>
      </c>
      <c r="I106" s="19" t="s">
        <v>76</v>
      </c>
      <c r="J106" s="18" t="s">
        <v>66</v>
      </c>
      <c r="K106" s="18" t="s">
        <v>67</v>
      </c>
      <c r="V106" s="18" t="s">
        <v>759</v>
      </c>
      <c r="W106" s="18" t="s">
        <v>79</v>
      </c>
      <c r="Y106" s="19">
        <v>1533093</v>
      </c>
      <c r="Z106" s="20">
        <v>40779597.5</v>
      </c>
      <c r="AA106" s="20">
        <v>3272</v>
      </c>
      <c r="AB106" s="20">
        <v>3</v>
      </c>
    </row>
    <row r="107" spans="1:28" x14ac:dyDescent="0.2">
      <c r="A107" s="17" t="s">
        <v>760</v>
      </c>
      <c r="B107" s="17" t="s">
        <v>174</v>
      </c>
      <c r="C107" s="17" t="s">
        <v>761</v>
      </c>
      <c r="D107" s="18" t="s">
        <v>762</v>
      </c>
      <c r="E107" s="20">
        <v>76430250</v>
      </c>
      <c r="F107" s="20">
        <v>2925000</v>
      </c>
      <c r="G107" s="18" t="s">
        <v>71</v>
      </c>
      <c r="H107" s="18">
        <v>20241001</v>
      </c>
      <c r="I107" s="19" t="s">
        <v>76</v>
      </c>
      <c r="J107" s="18" t="s">
        <v>66</v>
      </c>
      <c r="K107" s="18" t="s">
        <v>67</v>
      </c>
      <c r="V107" s="18" t="s">
        <v>759</v>
      </c>
      <c r="W107" s="18" t="s">
        <v>79</v>
      </c>
      <c r="Y107" s="19">
        <v>1106011</v>
      </c>
      <c r="Z107" s="20">
        <v>28869320</v>
      </c>
      <c r="AA107" s="20">
        <v>2249</v>
      </c>
      <c r="AB107" s="20">
        <v>3</v>
      </c>
    </row>
    <row r="108" spans="1:28" x14ac:dyDescent="0.2">
      <c r="A108" s="17" t="s">
        <v>693</v>
      </c>
      <c r="B108" s="17" t="s">
        <v>174</v>
      </c>
      <c r="C108" s="17" t="s">
        <v>694</v>
      </c>
      <c r="D108" s="18" t="s">
        <v>695</v>
      </c>
      <c r="E108" s="20">
        <v>5505000</v>
      </c>
      <c r="F108" s="20">
        <v>250000</v>
      </c>
      <c r="G108" s="18" t="s">
        <v>71</v>
      </c>
      <c r="H108" s="18">
        <v>20240910</v>
      </c>
      <c r="I108" s="19" t="s">
        <v>76</v>
      </c>
      <c r="J108" s="18" t="s">
        <v>70</v>
      </c>
      <c r="K108" s="18" t="s">
        <v>67</v>
      </c>
      <c r="V108" s="18" t="s">
        <v>158</v>
      </c>
      <c r="W108" s="18" t="s">
        <v>79</v>
      </c>
      <c r="Y108" s="19">
        <v>157046</v>
      </c>
      <c r="Z108" s="20">
        <v>3369893</v>
      </c>
      <c r="AA108" s="20">
        <v>254</v>
      </c>
      <c r="AB108" s="20">
        <v>4</v>
      </c>
    </row>
    <row r="109" spans="1:28" x14ac:dyDescent="0.2">
      <c r="A109" s="17" t="s">
        <v>400</v>
      </c>
      <c r="B109" s="17" t="s">
        <v>174</v>
      </c>
      <c r="C109" s="17" t="s">
        <v>401</v>
      </c>
      <c r="D109" s="18" t="s">
        <v>402</v>
      </c>
      <c r="E109" s="20">
        <v>84778000</v>
      </c>
      <c r="F109" s="20">
        <v>3800000</v>
      </c>
      <c r="G109" s="18" t="s">
        <v>71</v>
      </c>
      <c r="H109" s="18">
        <v>20240606</v>
      </c>
      <c r="I109" s="19" t="s">
        <v>76</v>
      </c>
      <c r="J109" s="18" t="s">
        <v>70</v>
      </c>
      <c r="K109" s="18" t="s">
        <v>67</v>
      </c>
      <c r="V109" s="18" t="s">
        <v>158</v>
      </c>
      <c r="W109" s="18" t="s">
        <v>79</v>
      </c>
      <c r="Y109" s="19">
        <v>333474</v>
      </c>
      <c r="Z109" s="20">
        <v>7420535</v>
      </c>
      <c r="AA109" s="20">
        <v>452</v>
      </c>
      <c r="AB109" s="20">
        <v>7</v>
      </c>
    </row>
    <row r="110" spans="1:28" x14ac:dyDescent="0.2">
      <c r="A110" s="17" t="s">
        <v>696</v>
      </c>
      <c r="B110" s="17" t="s">
        <v>174</v>
      </c>
      <c r="C110" s="17" t="s">
        <v>697</v>
      </c>
      <c r="D110" s="18" t="s">
        <v>698</v>
      </c>
      <c r="E110" s="20">
        <v>44058000</v>
      </c>
      <c r="F110" s="20">
        <v>2100000</v>
      </c>
      <c r="G110" s="18" t="s">
        <v>71</v>
      </c>
      <c r="H110" s="18">
        <v>20240910</v>
      </c>
      <c r="I110" s="19" t="s">
        <v>76</v>
      </c>
      <c r="J110" s="18" t="s">
        <v>70</v>
      </c>
      <c r="K110" s="18" t="s">
        <v>67</v>
      </c>
      <c r="V110" s="18" t="s">
        <v>158</v>
      </c>
      <c r="W110" s="18" t="s">
        <v>79</v>
      </c>
      <c r="Y110" s="19">
        <v>313850</v>
      </c>
      <c r="Z110" s="20">
        <v>6604182</v>
      </c>
      <c r="AA110" s="20">
        <v>288</v>
      </c>
      <c r="AB110" s="20">
        <v>4</v>
      </c>
    </row>
    <row r="111" spans="1:28" x14ac:dyDescent="0.2">
      <c r="A111" s="17" t="s">
        <v>403</v>
      </c>
      <c r="B111" s="17" t="s">
        <v>174</v>
      </c>
      <c r="C111" s="17" t="s">
        <v>404</v>
      </c>
      <c r="D111" s="18" t="s">
        <v>405</v>
      </c>
      <c r="E111" s="20">
        <v>203780000</v>
      </c>
      <c r="F111" s="20">
        <v>9200000</v>
      </c>
      <c r="G111" s="18" t="s">
        <v>71</v>
      </c>
      <c r="H111" s="18">
        <v>20240606</v>
      </c>
      <c r="I111" s="19" t="s">
        <v>76</v>
      </c>
      <c r="J111" s="18" t="s">
        <v>70</v>
      </c>
      <c r="K111" s="18" t="s">
        <v>67</v>
      </c>
      <c r="V111" s="18" t="s">
        <v>158</v>
      </c>
      <c r="W111" s="18" t="s">
        <v>79</v>
      </c>
      <c r="Y111" s="19">
        <v>758415</v>
      </c>
      <c r="Z111" s="20">
        <v>16223286</v>
      </c>
      <c r="AA111" s="20">
        <v>1910</v>
      </c>
      <c r="AB111" s="20">
        <v>7</v>
      </c>
    </row>
    <row r="112" spans="1:28" x14ac:dyDescent="0.2">
      <c r="A112" s="17" t="s">
        <v>699</v>
      </c>
      <c r="B112" s="17" t="s">
        <v>174</v>
      </c>
      <c r="C112" s="17" t="s">
        <v>700</v>
      </c>
      <c r="D112" s="18" t="s">
        <v>701</v>
      </c>
      <c r="E112" s="20">
        <v>18128000</v>
      </c>
      <c r="F112" s="20">
        <v>800000</v>
      </c>
      <c r="G112" s="18" t="s">
        <v>71</v>
      </c>
      <c r="H112" s="18">
        <v>20240910</v>
      </c>
      <c r="I112" s="19" t="s">
        <v>76</v>
      </c>
      <c r="J112" s="18" t="s">
        <v>70</v>
      </c>
      <c r="K112" s="18" t="s">
        <v>67</v>
      </c>
      <c r="V112" s="18" t="s">
        <v>158</v>
      </c>
      <c r="W112" s="18" t="s">
        <v>79</v>
      </c>
      <c r="Y112" s="19">
        <v>323871</v>
      </c>
      <c r="Z112" s="20">
        <v>7168367</v>
      </c>
      <c r="AA112" s="20">
        <v>511</v>
      </c>
      <c r="AB112" s="20">
        <v>4</v>
      </c>
    </row>
    <row r="113" spans="1:28" x14ac:dyDescent="0.2">
      <c r="A113" s="17" t="s">
        <v>702</v>
      </c>
      <c r="B113" s="17" t="s">
        <v>174</v>
      </c>
      <c r="C113" s="17" t="s">
        <v>703</v>
      </c>
      <c r="D113" s="18" t="s">
        <v>704</v>
      </c>
      <c r="E113" s="20">
        <v>12468000</v>
      </c>
      <c r="F113" s="20">
        <v>600000</v>
      </c>
      <c r="G113" s="18" t="s">
        <v>71</v>
      </c>
      <c r="H113" s="18">
        <v>20240910</v>
      </c>
      <c r="I113" s="19" t="s">
        <v>76</v>
      </c>
      <c r="J113" s="18" t="s">
        <v>70</v>
      </c>
      <c r="K113" s="18" t="s">
        <v>67</v>
      </c>
      <c r="V113" s="18" t="s">
        <v>158</v>
      </c>
      <c r="W113" s="18" t="s">
        <v>79</v>
      </c>
      <c r="Y113" s="19">
        <v>421845</v>
      </c>
      <c r="Z113" s="20">
        <v>8726197.5</v>
      </c>
      <c r="AA113" s="20">
        <v>577</v>
      </c>
      <c r="AB113" s="20">
        <v>4</v>
      </c>
    </row>
    <row r="114" spans="1:28" x14ac:dyDescent="0.2">
      <c r="A114" s="17" t="s">
        <v>406</v>
      </c>
      <c r="B114" s="17" t="s">
        <v>174</v>
      </c>
      <c r="C114" s="17" t="s">
        <v>407</v>
      </c>
      <c r="D114" s="18" t="s">
        <v>408</v>
      </c>
      <c r="E114" s="20">
        <v>55071750</v>
      </c>
      <c r="F114" s="20">
        <v>2425000</v>
      </c>
      <c r="G114" s="18" t="s">
        <v>71</v>
      </c>
      <c r="H114" s="18">
        <v>20240606</v>
      </c>
      <c r="I114" s="19" t="s">
        <v>76</v>
      </c>
      <c r="J114" s="18" t="s">
        <v>70</v>
      </c>
      <c r="K114" s="18" t="s">
        <v>67</v>
      </c>
      <c r="V114" s="18" t="s">
        <v>158</v>
      </c>
      <c r="W114" s="18" t="s">
        <v>79</v>
      </c>
      <c r="Y114" s="19">
        <v>337542</v>
      </c>
      <c r="Z114" s="20">
        <v>7561634.5</v>
      </c>
      <c r="AA114" s="20">
        <v>711</v>
      </c>
      <c r="AB114" s="20">
        <v>7</v>
      </c>
    </row>
    <row r="115" spans="1:28" x14ac:dyDescent="0.2">
      <c r="A115" s="17" t="s">
        <v>238</v>
      </c>
      <c r="B115" s="17" t="s">
        <v>174</v>
      </c>
      <c r="C115" s="17" t="s">
        <v>239</v>
      </c>
      <c r="D115" s="18" t="s">
        <v>240</v>
      </c>
      <c r="E115" s="20">
        <v>199054979.94</v>
      </c>
      <c r="F115" s="20">
        <v>8528491</v>
      </c>
      <c r="G115" s="18" t="s">
        <v>71</v>
      </c>
      <c r="H115" s="18">
        <v>20240220</v>
      </c>
      <c r="I115" s="19" t="s">
        <v>76</v>
      </c>
      <c r="J115" s="18" t="s">
        <v>70</v>
      </c>
      <c r="K115" s="18" t="s">
        <v>67</v>
      </c>
      <c r="V115" s="18" t="s">
        <v>158</v>
      </c>
      <c r="W115" s="18" t="s">
        <v>79</v>
      </c>
      <c r="Y115" s="19">
        <v>601469</v>
      </c>
      <c r="Z115" s="20">
        <v>13380986.5</v>
      </c>
      <c r="AA115" s="20">
        <v>1864</v>
      </c>
      <c r="AB115" s="20">
        <v>10</v>
      </c>
    </row>
    <row r="116" spans="1:28" x14ac:dyDescent="0.2">
      <c r="A116" s="17" t="s">
        <v>437</v>
      </c>
      <c r="B116" s="17" t="s">
        <v>174</v>
      </c>
      <c r="C116" s="17" t="s">
        <v>438</v>
      </c>
      <c r="D116" s="18" t="s">
        <v>91</v>
      </c>
      <c r="E116" s="20">
        <v>210375000</v>
      </c>
      <c r="F116" s="20">
        <v>21250000</v>
      </c>
      <c r="G116" s="18" t="s">
        <v>71</v>
      </c>
      <c r="H116" s="18">
        <v>20240722</v>
      </c>
      <c r="I116" s="19" t="s">
        <v>91</v>
      </c>
      <c r="J116" s="18" t="s">
        <v>124</v>
      </c>
      <c r="K116" s="18" t="s">
        <v>16</v>
      </c>
      <c r="U116" s="18" t="s">
        <v>125</v>
      </c>
      <c r="Y116" s="19">
        <v>3498867</v>
      </c>
      <c r="Z116" s="20">
        <v>26844095</v>
      </c>
      <c r="AA116" s="20">
        <v>262</v>
      </c>
      <c r="AB116" s="20">
        <v>6</v>
      </c>
    </row>
    <row r="117" spans="1:28" x14ac:dyDescent="0.2">
      <c r="A117" s="17" t="s">
        <v>814</v>
      </c>
      <c r="B117" s="17" t="s">
        <v>174</v>
      </c>
      <c r="C117" s="17" t="s">
        <v>815</v>
      </c>
      <c r="D117" s="18" t="s">
        <v>816</v>
      </c>
      <c r="E117" s="20">
        <v>1006000</v>
      </c>
      <c r="F117" s="20">
        <v>100000</v>
      </c>
      <c r="G117" s="18" t="s">
        <v>71</v>
      </c>
      <c r="H117" s="18">
        <v>20241112</v>
      </c>
      <c r="I117" s="19" t="s">
        <v>76</v>
      </c>
      <c r="J117" s="18" t="s">
        <v>70</v>
      </c>
      <c r="K117" s="18" t="s">
        <v>67</v>
      </c>
      <c r="V117" s="18" t="s">
        <v>162</v>
      </c>
      <c r="W117" s="18" t="s">
        <v>79</v>
      </c>
      <c r="Y117" s="19">
        <v>3315</v>
      </c>
      <c r="Z117" s="20">
        <v>33241</v>
      </c>
      <c r="AA117" s="20">
        <v>6</v>
      </c>
      <c r="AB117" s="20">
        <v>2</v>
      </c>
    </row>
    <row r="118" spans="1:28" x14ac:dyDescent="0.2">
      <c r="A118" s="17" t="s">
        <v>481</v>
      </c>
      <c r="B118" s="17" t="s">
        <v>174</v>
      </c>
      <c r="C118" s="17" t="s">
        <v>482</v>
      </c>
      <c r="D118" s="18" t="s">
        <v>483</v>
      </c>
      <c r="E118" s="20">
        <v>58464000</v>
      </c>
      <c r="F118" s="20">
        <v>2900000</v>
      </c>
      <c r="G118" s="18" t="s">
        <v>71</v>
      </c>
      <c r="H118" s="18">
        <v>20240819</v>
      </c>
      <c r="I118" s="19" t="s">
        <v>76</v>
      </c>
      <c r="J118" s="18" t="s">
        <v>70</v>
      </c>
      <c r="K118" s="18" t="s">
        <v>67</v>
      </c>
      <c r="V118" s="18" t="s">
        <v>163</v>
      </c>
      <c r="W118" s="18" t="s">
        <v>79</v>
      </c>
      <c r="Y118" s="19">
        <v>448284</v>
      </c>
      <c r="Z118" s="20">
        <v>9041063.5</v>
      </c>
      <c r="AA118" s="20">
        <v>322</v>
      </c>
      <c r="AB118" s="20">
        <v>5</v>
      </c>
    </row>
    <row r="119" spans="1:28" x14ac:dyDescent="0.2">
      <c r="A119" s="17" t="s">
        <v>409</v>
      </c>
      <c r="B119" s="17" t="s">
        <v>174</v>
      </c>
      <c r="C119" s="17" t="s">
        <v>410</v>
      </c>
      <c r="D119" s="18" t="s">
        <v>411</v>
      </c>
      <c r="E119" s="20">
        <v>21007800</v>
      </c>
      <c r="F119" s="20">
        <v>1980000</v>
      </c>
      <c r="G119" s="18" t="s">
        <v>71</v>
      </c>
      <c r="H119" s="18">
        <v>20240627</v>
      </c>
      <c r="I119" s="19" t="s">
        <v>76</v>
      </c>
      <c r="J119" s="18" t="s">
        <v>70</v>
      </c>
      <c r="K119" s="18" t="s">
        <v>67</v>
      </c>
      <c r="V119" s="18" t="s">
        <v>131</v>
      </c>
      <c r="W119" s="18" t="s">
        <v>79</v>
      </c>
      <c r="Y119" s="19">
        <v>967881</v>
      </c>
      <c r="Z119" s="20">
        <v>10035544.5</v>
      </c>
      <c r="AA119" s="20">
        <v>1840</v>
      </c>
      <c r="AB119" s="20">
        <v>7</v>
      </c>
    </row>
    <row r="120" spans="1:28" x14ac:dyDescent="0.2">
      <c r="A120" s="17" t="s">
        <v>285</v>
      </c>
      <c r="B120" s="17" t="s">
        <v>174</v>
      </c>
      <c r="C120" s="17" t="s">
        <v>286</v>
      </c>
      <c r="D120" s="18" t="s">
        <v>287</v>
      </c>
      <c r="E120" s="20">
        <v>24686000</v>
      </c>
      <c r="F120" s="20">
        <v>1400000</v>
      </c>
      <c r="G120" s="18" t="s">
        <v>71</v>
      </c>
      <c r="H120" s="18">
        <v>20240424</v>
      </c>
      <c r="I120" s="19" t="s">
        <v>76</v>
      </c>
      <c r="J120" s="18" t="s">
        <v>70</v>
      </c>
      <c r="K120" s="18" t="s">
        <v>67</v>
      </c>
      <c r="V120" s="18" t="s">
        <v>166</v>
      </c>
      <c r="W120" s="18" t="s">
        <v>79</v>
      </c>
      <c r="Y120" s="19">
        <v>287599</v>
      </c>
      <c r="Z120" s="20">
        <v>5239551.5</v>
      </c>
      <c r="AA120" s="20">
        <v>267</v>
      </c>
      <c r="AB120" s="20">
        <v>8</v>
      </c>
    </row>
    <row r="121" spans="1:28" x14ac:dyDescent="0.2">
      <c r="A121" s="17" t="s">
        <v>288</v>
      </c>
      <c r="B121" s="17" t="s">
        <v>174</v>
      </c>
      <c r="C121" s="17" t="s">
        <v>289</v>
      </c>
      <c r="D121" s="18" t="s">
        <v>290</v>
      </c>
      <c r="E121" s="20">
        <v>43721000</v>
      </c>
      <c r="F121" s="20">
        <v>2700000</v>
      </c>
      <c r="G121" s="18" t="s">
        <v>71</v>
      </c>
      <c r="H121" s="18">
        <v>20240424</v>
      </c>
      <c r="I121" s="19" t="s">
        <v>76</v>
      </c>
      <c r="J121" s="18" t="s">
        <v>70</v>
      </c>
      <c r="K121" s="18" t="s">
        <v>67</v>
      </c>
      <c r="V121" s="18" t="s">
        <v>166</v>
      </c>
      <c r="W121" s="18" t="s">
        <v>79</v>
      </c>
      <c r="Y121" s="19">
        <v>330096</v>
      </c>
      <c r="Z121" s="20">
        <v>5516118.5</v>
      </c>
      <c r="AA121" s="20">
        <v>412</v>
      </c>
      <c r="AB121" s="20">
        <v>9</v>
      </c>
    </row>
    <row r="122" spans="1:28" x14ac:dyDescent="0.2">
      <c r="A122" s="17" t="s">
        <v>291</v>
      </c>
      <c r="B122" s="17" t="s">
        <v>174</v>
      </c>
      <c r="C122" s="17" t="s">
        <v>292</v>
      </c>
      <c r="D122" s="18" t="s">
        <v>293</v>
      </c>
      <c r="E122" s="20">
        <v>13581500</v>
      </c>
      <c r="F122" s="20">
        <v>750000</v>
      </c>
      <c r="G122" s="18" t="s">
        <v>71</v>
      </c>
      <c r="H122" s="18">
        <v>20240424</v>
      </c>
      <c r="I122" s="19" t="s">
        <v>76</v>
      </c>
      <c r="J122" s="18" t="s">
        <v>70</v>
      </c>
      <c r="K122" s="18" t="s">
        <v>67</v>
      </c>
      <c r="V122" s="18" t="s">
        <v>166</v>
      </c>
      <c r="W122" s="18" t="s">
        <v>79</v>
      </c>
      <c r="Y122" s="19">
        <v>68793</v>
      </c>
      <c r="Z122" s="20">
        <v>1207632.5</v>
      </c>
      <c r="AA122" s="20">
        <v>173</v>
      </c>
      <c r="AB122" s="20">
        <v>9</v>
      </c>
    </row>
    <row r="123" spans="1:28" x14ac:dyDescent="0.2">
      <c r="A123" s="17" t="s">
        <v>294</v>
      </c>
      <c r="B123" s="17" t="s">
        <v>174</v>
      </c>
      <c r="C123" s="17" t="s">
        <v>295</v>
      </c>
      <c r="D123" s="18" t="s">
        <v>296</v>
      </c>
      <c r="E123" s="20">
        <v>13137000</v>
      </c>
      <c r="F123" s="20">
        <v>700000</v>
      </c>
      <c r="G123" s="18" t="s">
        <v>71</v>
      </c>
      <c r="H123" s="18">
        <v>20240424</v>
      </c>
      <c r="I123" s="19" t="s">
        <v>76</v>
      </c>
      <c r="J123" s="18" t="s">
        <v>70</v>
      </c>
      <c r="K123" s="18" t="s">
        <v>67</v>
      </c>
      <c r="V123" s="18" t="s">
        <v>166</v>
      </c>
      <c r="W123" s="18" t="s">
        <v>79</v>
      </c>
      <c r="Y123" s="19">
        <v>118091</v>
      </c>
      <c r="Z123" s="20">
        <v>2089959</v>
      </c>
      <c r="AA123" s="20">
        <v>202</v>
      </c>
      <c r="AB123" s="20">
        <v>9</v>
      </c>
    </row>
    <row r="124" spans="1:28" x14ac:dyDescent="0.2">
      <c r="A124" s="17" t="s">
        <v>297</v>
      </c>
      <c r="B124" s="17" t="s">
        <v>174</v>
      </c>
      <c r="C124" s="17" t="s">
        <v>298</v>
      </c>
      <c r="D124" s="18" t="s">
        <v>299</v>
      </c>
      <c r="E124" s="20">
        <v>14560000</v>
      </c>
      <c r="F124" s="20">
        <v>750000</v>
      </c>
      <c r="G124" s="18" t="s">
        <v>71</v>
      </c>
      <c r="H124" s="18">
        <v>20240424</v>
      </c>
      <c r="I124" s="19" t="s">
        <v>76</v>
      </c>
      <c r="J124" s="18" t="s">
        <v>70</v>
      </c>
      <c r="K124" s="18" t="s">
        <v>67</v>
      </c>
      <c r="V124" s="18" t="s">
        <v>166</v>
      </c>
      <c r="W124" s="18" t="s">
        <v>79</v>
      </c>
      <c r="Y124" s="19">
        <v>71722</v>
      </c>
      <c r="Z124" s="20">
        <v>1295595</v>
      </c>
      <c r="AA124" s="20">
        <v>145</v>
      </c>
      <c r="AB124" s="20">
        <v>8</v>
      </c>
    </row>
    <row r="125" spans="1:28" x14ac:dyDescent="0.2">
      <c r="A125" s="17" t="s">
        <v>300</v>
      </c>
      <c r="B125" s="17" t="s">
        <v>174</v>
      </c>
      <c r="C125" s="17" t="s">
        <v>301</v>
      </c>
      <c r="D125" s="18" t="s">
        <v>302</v>
      </c>
      <c r="E125" s="20">
        <v>159300000</v>
      </c>
      <c r="F125" s="20">
        <v>7500000</v>
      </c>
      <c r="G125" s="18" t="s">
        <v>71</v>
      </c>
      <c r="H125" s="18">
        <v>20240424</v>
      </c>
      <c r="I125" s="19" t="s">
        <v>76</v>
      </c>
      <c r="J125" s="18" t="s">
        <v>70</v>
      </c>
      <c r="K125" s="18" t="s">
        <v>67</v>
      </c>
      <c r="V125" s="18" t="s">
        <v>166</v>
      </c>
      <c r="W125" s="18" t="s">
        <v>79</v>
      </c>
      <c r="Y125" s="19">
        <v>3059205</v>
      </c>
      <c r="Z125" s="20">
        <v>65018921</v>
      </c>
      <c r="AA125" s="20">
        <v>681</v>
      </c>
      <c r="AB125" s="20">
        <v>9</v>
      </c>
    </row>
    <row r="126" spans="1:28" x14ac:dyDescent="0.2">
      <c r="A126" s="17" t="s">
        <v>303</v>
      </c>
      <c r="B126" s="17" t="s">
        <v>174</v>
      </c>
      <c r="C126" s="17" t="s">
        <v>304</v>
      </c>
      <c r="D126" s="18" t="s">
        <v>305</v>
      </c>
      <c r="E126" s="20">
        <v>44520000</v>
      </c>
      <c r="F126" s="20">
        <v>2100000</v>
      </c>
      <c r="G126" s="18" t="s">
        <v>71</v>
      </c>
      <c r="H126" s="18">
        <v>20240424</v>
      </c>
      <c r="I126" s="19" t="s">
        <v>76</v>
      </c>
      <c r="J126" s="18" t="s">
        <v>70</v>
      </c>
      <c r="K126" s="18" t="s">
        <v>67</v>
      </c>
      <c r="V126" s="18" t="s">
        <v>166</v>
      </c>
      <c r="W126" s="18" t="s">
        <v>79</v>
      </c>
      <c r="Y126" s="19">
        <v>178921</v>
      </c>
      <c r="Z126" s="20">
        <v>3757466</v>
      </c>
      <c r="AA126" s="20">
        <v>205</v>
      </c>
      <c r="AB126" s="20">
        <v>9</v>
      </c>
    </row>
    <row r="127" spans="1:28" x14ac:dyDescent="0.2">
      <c r="A127" s="17" t="s">
        <v>306</v>
      </c>
      <c r="B127" s="17" t="s">
        <v>174</v>
      </c>
      <c r="C127" s="17" t="s">
        <v>307</v>
      </c>
      <c r="D127" s="18" t="s">
        <v>308</v>
      </c>
      <c r="E127" s="20">
        <v>19903500</v>
      </c>
      <c r="F127" s="20">
        <v>1050000</v>
      </c>
      <c r="G127" s="18" t="s">
        <v>71</v>
      </c>
      <c r="H127" s="18">
        <v>20240424</v>
      </c>
      <c r="I127" s="19" t="s">
        <v>76</v>
      </c>
      <c r="J127" s="18" t="s">
        <v>70</v>
      </c>
      <c r="K127" s="18" t="s">
        <v>67</v>
      </c>
      <c r="V127" s="18" t="s">
        <v>166</v>
      </c>
      <c r="W127" s="18" t="s">
        <v>79</v>
      </c>
      <c r="Y127" s="19">
        <v>199361</v>
      </c>
      <c r="Z127" s="20">
        <v>3495776</v>
      </c>
      <c r="AA127" s="20">
        <v>288</v>
      </c>
      <c r="AB127" s="20">
        <v>9</v>
      </c>
    </row>
    <row r="128" spans="1:28" x14ac:dyDescent="0.2">
      <c r="A128" s="17" t="s">
        <v>484</v>
      </c>
      <c r="B128" s="17" t="s">
        <v>174</v>
      </c>
      <c r="C128" s="17" t="s">
        <v>485</v>
      </c>
      <c r="D128" s="18" t="s">
        <v>486</v>
      </c>
      <c r="E128" s="20">
        <v>573250</v>
      </c>
      <c r="F128" s="20">
        <v>25000</v>
      </c>
      <c r="G128" s="18" t="s">
        <v>71</v>
      </c>
      <c r="H128" s="18">
        <v>20240809</v>
      </c>
      <c r="I128" s="19" t="s">
        <v>76</v>
      </c>
      <c r="J128" s="18" t="s">
        <v>70</v>
      </c>
      <c r="K128" s="18" t="s">
        <v>67</v>
      </c>
      <c r="V128" s="18" t="s">
        <v>167</v>
      </c>
      <c r="W128" s="18" t="s">
        <v>79</v>
      </c>
      <c r="Y128" s="19">
        <v>4501</v>
      </c>
      <c r="Z128" s="20">
        <v>97541</v>
      </c>
      <c r="AA128" s="20">
        <v>14</v>
      </c>
      <c r="AB128" s="20">
        <v>4</v>
      </c>
    </row>
    <row r="129" spans="1:37" x14ac:dyDescent="0.2">
      <c r="A129" s="17" t="s">
        <v>879</v>
      </c>
      <c r="B129" s="17" t="s">
        <v>174</v>
      </c>
      <c r="C129" s="17" t="s">
        <v>880</v>
      </c>
      <c r="D129" s="18" t="s">
        <v>881</v>
      </c>
      <c r="E129" s="20">
        <v>67985171.859999999</v>
      </c>
      <c r="F129" s="20">
        <v>5771237</v>
      </c>
      <c r="G129" s="18" t="s">
        <v>882</v>
      </c>
      <c r="H129" s="18">
        <v>20240930</v>
      </c>
      <c r="I129" s="19" t="s">
        <v>883</v>
      </c>
      <c r="J129" s="18" t="s">
        <v>70</v>
      </c>
      <c r="K129" s="18" t="s">
        <v>67</v>
      </c>
      <c r="Y129" s="19">
        <v>853110</v>
      </c>
      <c r="Z129" s="20">
        <v>975146</v>
      </c>
      <c r="AA129" s="20">
        <v>138</v>
      </c>
      <c r="AB129" s="20">
        <v>10</v>
      </c>
    </row>
    <row r="130" spans="1:37" x14ac:dyDescent="0.2">
      <c r="A130" s="17" t="s">
        <v>841</v>
      </c>
      <c r="B130" s="17" t="s">
        <v>174</v>
      </c>
      <c r="C130" s="17" t="s">
        <v>842</v>
      </c>
      <c r="D130" s="18" t="s">
        <v>843</v>
      </c>
      <c r="E130" s="20">
        <v>7832500</v>
      </c>
      <c r="F130" s="20">
        <v>325000</v>
      </c>
      <c r="G130" s="18" t="s">
        <v>71</v>
      </c>
      <c r="H130" s="18">
        <v>20241202</v>
      </c>
      <c r="I130" s="19" t="s">
        <v>76</v>
      </c>
      <c r="J130" s="18" t="s">
        <v>70</v>
      </c>
      <c r="K130" s="18" t="s">
        <v>67</v>
      </c>
      <c r="V130" s="18" t="s">
        <v>844</v>
      </c>
      <c r="W130" s="18" t="s">
        <v>79</v>
      </c>
      <c r="Y130" s="19">
        <v>2557</v>
      </c>
      <c r="Z130" s="20">
        <v>57357.5</v>
      </c>
      <c r="AA130" s="20">
        <v>21</v>
      </c>
      <c r="AB130" s="20">
        <v>1</v>
      </c>
    </row>
    <row r="131" spans="1:37" x14ac:dyDescent="0.2">
      <c r="A131" s="17" t="s">
        <v>845</v>
      </c>
      <c r="B131" s="17" t="s">
        <v>174</v>
      </c>
      <c r="C131" s="17" t="s">
        <v>846</v>
      </c>
      <c r="D131" s="18" t="s">
        <v>847</v>
      </c>
      <c r="E131" s="20">
        <v>8979750</v>
      </c>
      <c r="F131" s="20">
        <v>325000</v>
      </c>
      <c r="G131" s="18" t="s">
        <v>71</v>
      </c>
      <c r="H131" s="18">
        <v>20241202</v>
      </c>
      <c r="I131" s="19" t="s">
        <v>76</v>
      </c>
      <c r="J131" s="18" t="s">
        <v>70</v>
      </c>
      <c r="K131" s="18" t="s">
        <v>67</v>
      </c>
      <c r="V131" s="18" t="s">
        <v>844</v>
      </c>
      <c r="W131" s="18" t="s">
        <v>79</v>
      </c>
      <c r="Y131" s="19">
        <v>15620</v>
      </c>
      <c r="Z131" s="20">
        <v>451227</v>
      </c>
      <c r="AA131" s="20">
        <v>34</v>
      </c>
      <c r="AB131" s="20">
        <v>1</v>
      </c>
    </row>
    <row r="132" spans="1:37" x14ac:dyDescent="0.2">
      <c r="A132" s="17" t="s">
        <v>848</v>
      </c>
      <c r="B132" s="17" t="s">
        <v>174</v>
      </c>
      <c r="C132" s="17" t="s">
        <v>849</v>
      </c>
      <c r="D132" s="18" t="s">
        <v>850</v>
      </c>
      <c r="E132" s="20">
        <v>6178250</v>
      </c>
      <c r="F132" s="20">
        <v>325000</v>
      </c>
      <c r="G132" s="18" t="s">
        <v>71</v>
      </c>
      <c r="H132" s="18">
        <v>20241202</v>
      </c>
      <c r="I132" s="19" t="s">
        <v>76</v>
      </c>
      <c r="J132" s="18" t="s">
        <v>70</v>
      </c>
      <c r="K132" s="18" t="s">
        <v>67</v>
      </c>
      <c r="V132" s="18" t="s">
        <v>844</v>
      </c>
      <c r="W132" s="18" t="s">
        <v>79</v>
      </c>
      <c r="Y132" s="19">
        <v>600</v>
      </c>
      <c r="Z132" s="20">
        <v>12176</v>
      </c>
      <c r="AA132" s="20">
        <v>6</v>
      </c>
      <c r="AB132" s="20">
        <v>1</v>
      </c>
    </row>
    <row r="133" spans="1:37" x14ac:dyDescent="0.2">
      <c r="A133" s="17" t="s">
        <v>851</v>
      </c>
      <c r="B133" s="17" t="s">
        <v>174</v>
      </c>
      <c r="C133" s="17" t="s">
        <v>852</v>
      </c>
      <c r="D133" s="18" t="s">
        <v>853</v>
      </c>
      <c r="E133" s="20">
        <v>4416750</v>
      </c>
      <c r="F133" s="20">
        <v>325000</v>
      </c>
      <c r="G133" s="18" t="s">
        <v>71</v>
      </c>
      <c r="H133" s="18">
        <v>20241202</v>
      </c>
      <c r="I133" s="19" t="s">
        <v>76</v>
      </c>
      <c r="J133" s="18" t="s">
        <v>70</v>
      </c>
      <c r="K133" s="18" t="s">
        <v>67</v>
      </c>
      <c r="V133" s="18" t="s">
        <v>844</v>
      </c>
      <c r="W133" s="18" t="s">
        <v>79</v>
      </c>
      <c r="Y133" s="19">
        <v>5512</v>
      </c>
      <c r="Z133" s="20">
        <v>91043</v>
      </c>
      <c r="AA133" s="20">
        <v>28</v>
      </c>
      <c r="AB133" s="20">
        <v>1</v>
      </c>
    </row>
    <row r="134" spans="1:37" x14ac:dyDescent="0.2">
      <c r="A134" s="17" t="s">
        <v>412</v>
      </c>
      <c r="B134" s="17" t="s">
        <v>174</v>
      </c>
      <c r="C134" s="17" t="s">
        <v>413</v>
      </c>
      <c r="D134" s="18" t="s">
        <v>414</v>
      </c>
      <c r="E134" s="20">
        <v>73154937</v>
      </c>
      <c r="F134" s="20">
        <v>11202900</v>
      </c>
      <c r="G134" s="18" t="s">
        <v>71</v>
      </c>
      <c r="H134" s="18">
        <v>20240606</v>
      </c>
      <c r="I134" s="19" t="s">
        <v>109</v>
      </c>
      <c r="J134" s="18" t="s">
        <v>70</v>
      </c>
      <c r="K134" s="18" t="s">
        <v>67</v>
      </c>
      <c r="V134" s="18" t="s">
        <v>133</v>
      </c>
      <c r="W134" s="18" t="s">
        <v>134</v>
      </c>
      <c r="X134" s="18" t="s">
        <v>111</v>
      </c>
      <c r="Y134" s="19">
        <v>2020888</v>
      </c>
      <c r="Z134" s="20">
        <v>19639871.5</v>
      </c>
      <c r="AA134" s="20">
        <v>5138</v>
      </c>
      <c r="AB134" s="20">
        <v>7</v>
      </c>
    </row>
    <row r="135" spans="1:37" x14ac:dyDescent="0.2">
      <c r="A135" s="17" t="s">
        <v>241</v>
      </c>
      <c r="B135" s="17" t="s">
        <v>174</v>
      </c>
      <c r="C135" s="17" t="s">
        <v>242</v>
      </c>
      <c r="D135" s="18" t="s">
        <v>243</v>
      </c>
      <c r="E135" s="20">
        <v>244439200</v>
      </c>
      <c r="F135" s="20">
        <v>4880000</v>
      </c>
      <c r="G135" s="18" t="s">
        <v>71</v>
      </c>
      <c r="H135" s="18">
        <v>20240222</v>
      </c>
      <c r="I135" s="19" t="s">
        <v>76</v>
      </c>
      <c r="J135" s="18" t="s">
        <v>70</v>
      </c>
      <c r="K135" s="18" t="s">
        <v>67</v>
      </c>
      <c r="V135" s="18" t="s">
        <v>168</v>
      </c>
      <c r="W135" s="18" t="s">
        <v>79</v>
      </c>
      <c r="Y135" s="19">
        <v>5012083</v>
      </c>
      <c r="Z135" s="20">
        <v>251198010.5</v>
      </c>
      <c r="AA135" s="20">
        <v>6557</v>
      </c>
      <c r="AB135" s="20">
        <v>11</v>
      </c>
    </row>
    <row r="136" spans="1:37" x14ac:dyDescent="0.2">
      <c r="A136" s="17" t="s">
        <v>309</v>
      </c>
      <c r="B136" s="17" t="s">
        <v>174</v>
      </c>
      <c r="C136" s="17" t="s">
        <v>310</v>
      </c>
      <c r="D136" s="18" t="s">
        <v>311</v>
      </c>
      <c r="E136" s="20">
        <v>111136400</v>
      </c>
      <c r="F136" s="20">
        <v>4360000</v>
      </c>
      <c r="G136" s="18" t="s">
        <v>71</v>
      </c>
      <c r="H136" s="18">
        <v>20240409</v>
      </c>
      <c r="I136" s="19" t="s">
        <v>76</v>
      </c>
      <c r="J136" s="18" t="s">
        <v>70</v>
      </c>
      <c r="K136" s="18" t="s">
        <v>67</v>
      </c>
      <c r="V136" s="18" t="s">
        <v>168</v>
      </c>
      <c r="W136" s="18" t="s">
        <v>79</v>
      </c>
      <c r="Y136" s="19">
        <v>2639944</v>
      </c>
      <c r="Z136" s="20">
        <v>66733971.5</v>
      </c>
      <c r="AA136" s="20">
        <v>1346</v>
      </c>
      <c r="AB136" s="20">
        <v>9</v>
      </c>
    </row>
    <row r="137" spans="1:37" x14ac:dyDescent="0.2">
      <c r="A137" s="17" t="s">
        <v>312</v>
      </c>
      <c r="B137" s="17" t="s">
        <v>174</v>
      </c>
      <c r="C137" s="17" t="s">
        <v>313</v>
      </c>
      <c r="D137" s="18" t="s">
        <v>314</v>
      </c>
      <c r="E137" s="20">
        <v>38486400</v>
      </c>
      <c r="F137" s="20">
        <v>1520000</v>
      </c>
      <c r="G137" s="18" t="s">
        <v>71</v>
      </c>
      <c r="H137" s="18">
        <v>20240409</v>
      </c>
      <c r="I137" s="19" t="s">
        <v>76</v>
      </c>
      <c r="J137" s="18" t="s">
        <v>70</v>
      </c>
      <c r="K137" s="18" t="s">
        <v>67</v>
      </c>
      <c r="V137" s="18" t="s">
        <v>168</v>
      </c>
      <c r="W137" s="18" t="s">
        <v>79</v>
      </c>
      <c r="Y137" s="19">
        <v>545449</v>
      </c>
      <c r="Z137" s="20">
        <v>13719267</v>
      </c>
      <c r="AA137" s="20">
        <v>402</v>
      </c>
      <c r="AB137" s="20">
        <v>9</v>
      </c>
    </row>
    <row r="138" spans="1:37" x14ac:dyDescent="0.2">
      <c r="A138" s="17" t="s">
        <v>315</v>
      </c>
      <c r="B138" s="17" t="s">
        <v>174</v>
      </c>
      <c r="C138" s="17" t="s">
        <v>316</v>
      </c>
      <c r="D138" s="18" t="s">
        <v>317</v>
      </c>
      <c r="E138" s="20">
        <v>67132000</v>
      </c>
      <c r="F138" s="20">
        <v>2600000</v>
      </c>
      <c r="G138" s="18" t="s">
        <v>71</v>
      </c>
      <c r="H138" s="18">
        <v>20240409</v>
      </c>
      <c r="I138" s="19" t="s">
        <v>76</v>
      </c>
      <c r="J138" s="18" t="s">
        <v>70</v>
      </c>
      <c r="K138" s="18" t="s">
        <v>67</v>
      </c>
      <c r="V138" s="18" t="s">
        <v>168</v>
      </c>
      <c r="W138" s="18" t="s">
        <v>79</v>
      </c>
      <c r="Y138" s="19">
        <v>1086381</v>
      </c>
      <c r="Z138" s="20">
        <v>27561338.5</v>
      </c>
      <c r="AA138" s="20">
        <v>894</v>
      </c>
      <c r="AB138" s="20">
        <v>9</v>
      </c>
    </row>
    <row r="139" spans="1:37" x14ac:dyDescent="0.2">
      <c r="A139" s="17" t="s">
        <v>318</v>
      </c>
      <c r="B139" s="17" t="s">
        <v>174</v>
      </c>
      <c r="C139" s="17" t="s">
        <v>319</v>
      </c>
      <c r="D139" s="18" t="s">
        <v>320</v>
      </c>
      <c r="E139" s="20">
        <v>14246400</v>
      </c>
      <c r="F139" s="20">
        <v>560000</v>
      </c>
      <c r="G139" s="18" t="s">
        <v>71</v>
      </c>
      <c r="H139" s="18">
        <v>20240409</v>
      </c>
      <c r="I139" s="19" t="s">
        <v>76</v>
      </c>
      <c r="J139" s="18" t="s">
        <v>70</v>
      </c>
      <c r="K139" s="18" t="s">
        <v>67</v>
      </c>
      <c r="V139" s="18" t="s">
        <v>168</v>
      </c>
      <c r="W139" s="18" t="s">
        <v>79</v>
      </c>
      <c r="Y139" s="19">
        <v>245652</v>
      </c>
      <c r="Z139" s="20">
        <v>6173751</v>
      </c>
      <c r="AA139" s="20">
        <v>176</v>
      </c>
      <c r="AB139" s="20">
        <v>9</v>
      </c>
    </row>
    <row r="140" spans="1:37" x14ac:dyDescent="0.2">
      <c r="A140" s="17" t="s">
        <v>321</v>
      </c>
      <c r="B140" s="17" t="s">
        <v>174</v>
      </c>
      <c r="C140" s="17" t="s">
        <v>322</v>
      </c>
      <c r="D140" s="18" t="s">
        <v>323</v>
      </c>
      <c r="E140" s="20">
        <v>105753600</v>
      </c>
      <c r="F140" s="20">
        <v>4080000</v>
      </c>
      <c r="G140" s="18" t="s">
        <v>71</v>
      </c>
      <c r="H140" s="18">
        <v>20240409</v>
      </c>
      <c r="I140" s="19" t="s">
        <v>76</v>
      </c>
      <c r="J140" s="18" t="s">
        <v>70</v>
      </c>
      <c r="K140" s="18" t="s">
        <v>67</v>
      </c>
      <c r="V140" s="18" t="s">
        <v>168</v>
      </c>
      <c r="W140" s="18" t="s">
        <v>79</v>
      </c>
      <c r="Y140" s="19">
        <v>1637763</v>
      </c>
      <c r="Z140" s="20">
        <v>41780683</v>
      </c>
      <c r="AA140" s="20">
        <v>1526</v>
      </c>
      <c r="AB140" s="20">
        <v>9</v>
      </c>
    </row>
    <row r="141" spans="1:37" x14ac:dyDescent="0.2">
      <c r="A141" s="17" t="s">
        <v>324</v>
      </c>
      <c r="B141" s="17" t="s">
        <v>174</v>
      </c>
      <c r="C141" s="17" t="s">
        <v>325</v>
      </c>
      <c r="D141" s="18" t="s">
        <v>326</v>
      </c>
      <c r="E141" s="20">
        <v>12254400</v>
      </c>
      <c r="F141" s="20">
        <v>480000</v>
      </c>
      <c r="G141" s="18" t="s">
        <v>71</v>
      </c>
      <c r="H141" s="18">
        <v>20240409</v>
      </c>
      <c r="I141" s="19" t="s">
        <v>76</v>
      </c>
      <c r="J141" s="18" t="s">
        <v>70</v>
      </c>
      <c r="K141" s="18" t="s">
        <v>67</v>
      </c>
      <c r="V141" s="18" t="s">
        <v>168</v>
      </c>
      <c r="W141" s="18" t="s">
        <v>79</v>
      </c>
      <c r="Y141" s="19">
        <v>222083</v>
      </c>
      <c r="Z141" s="20">
        <v>5624348.5</v>
      </c>
      <c r="AA141" s="20">
        <v>150</v>
      </c>
      <c r="AB141" s="20">
        <v>9</v>
      </c>
    </row>
    <row r="142" spans="1:37" x14ac:dyDescent="0.2">
      <c r="A142" s="17" t="s">
        <v>708</v>
      </c>
      <c r="B142" s="17" t="s">
        <v>174</v>
      </c>
      <c r="C142" s="17" t="s">
        <v>709</v>
      </c>
      <c r="D142" s="18" t="s">
        <v>710</v>
      </c>
      <c r="E142" s="20">
        <v>28893750</v>
      </c>
      <c r="F142" s="20">
        <v>575000</v>
      </c>
      <c r="G142" s="18" t="s">
        <v>71</v>
      </c>
      <c r="H142" s="18">
        <v>20240912</v>
      </c>
      <c r="I142" s="19" t="s">
        <v>76</v>
      </c>
      <c r="J142" s="18" t="s">
        <v>70</v>
      </c>
      <c r="K142" s="18" t="s">
        <v>67</v>
      </c>
      <c r="V142" s="18" t="s">
        <v>170</v>
      </c>
      <c r="W142" s="18" t="s">
        <v>79</v>
      </c>
      <c r="Y142" s="19">
        <v>186045</v>
      </c>
      <c r="Z142" s="20">
        <v>9337133.5</v>
      </c>
      <c r="AA142" s="20">
        <v>337</v>
      </c>
      <c r="AB142" s="20">
        <v>4</v>
      </c>
    </row>
    <row r="143" spans="1:37" x14ac:dyDescent="0.2">
      <c r="A143" s="17" t="s">
        <v>729</v>
      </c>
      <c r="B143" s="17" t="s">
        <v>174</v>
      </c>
      <c r="C143" s="17" t="s">
        <v>730</v>
      </c>
      <c r="D143" s="18" t="s">
        <v>64</v>
      </c>
      <c r="E143" s="20">
        <v>858880581.99000001</v>
      </c>
      <c r="F143" s="20">
        <v>23997781</v>
      </c>
      <c r="G143" s="18" t="s">
        <v>95</v>
      </c>
      <c r="H143" s="18">
        <v>20241018</v>
      </c>
      <c r="I143" s="19" t="s">
        <v>65</v>
      </c>
      <c r="J143" s="18" t="s">
        <v>66</v>
      </c>
      <c r="K143" s="18" t="s">
        <v>67</v>
      </c>
      <c r="S143" s="18" t="s">
        <v>68</v>
      </c>
      <c r="Y143" s="19">
        <v>1364917</v>
      </c>
      <c r="Z143" s="20">
        <v>50420908.5</v>
      </c>
      <c r="AA143" s="20">
        <v>6906</v>
      </c>
      <c r="AB143" s="20">
        <v>3</v>
      </c>
    </row>
    <row r="144" spans="1:37" x14ac:dyDescent="0.2">
      <c r="A144" s="17" t="s">
        <v>442</v>
      </c>
      <c r="B144" s="17" t="s">
        <v>174</v>
      </c>
      <c r="C144" s="17" t="s">
        <v>443</v>
      </c>
      <c r="D144" s="18" t="s">
        <v>444</v>
      </c>
      <c r="E144" s="20">
        <v>44326212</v>
      </c>
      <c r="F144" s="20">
        <v>177304848</v>
      </c>
      <c r="G144" s="18" t="s">
        <v>95</v>
      </c>
      <c r="H144" s="18">
        <v>20240813</v>
      </c>
      <c r="I144" s="19" t="s">
        <v>80</v>
      </c>
      <c r="J144" s="18" t="s">
        <v>66</v>
      </c>
      <c r="K144" s="18" t="s">
        <v>67</v>
      </c>
      <c r="Y144" s="19">
        <v>24607601</v>
      </c>
      <c r="Z144" s="20">
        <v>9044988.5</v>
      </c>
      <c r="AA144" s="20">
        <v>7487</v>
      </c>
      <c r="AB144" s="20">
        <v>5</v>
      </c>
      <c r="AF144" s="18" t="s">
        <v>130</v>
      </c>
      <c r="AI144" s="18" t="s">
        <v>73</v>
      </c>
      <c r="AK144" s="18" t="s">
        <v>73</v>
      </c>
    </row>
    <row r="145" spans="1:39" x14ac:dyDescent="0.2">
      <c r="A145" s="17" t="s">
        <v>829</v>
      </c>
      <c r="B145" s="17" t="s">
        <v>174</v>
      </c>
      <c r="C145" s="17" t="s">
        <v>830</v>
      </c>
      <c r="D145" s="18" t="s">
        <v>831</v>
      </c>
      <c r="E145" s="20">
        <v>507444229.80000001</v>
      </c>
      <c r="F145" s="20">
        <v>563826922</v>
      </c>
      <c r="G145" s="18" t="s">
        <v>95</v>
      </c>
      <c r="H145" s="18">
        <v>20241216</v>
      </c>
      <c r="I145" s="19" t="s">
        <v>80</v>
      </c>
      <c r="J145" s="18" t="s">
        <v>89</v>
      </c>
      <c r="K145" s="18" t="s">
        <v>137</v>
      </c>
      <c r="L145" s="18" t="s">
        <v>100</v>
      </c>
      <c r="Y145" s="19">
        <v>236398</v>
      </c>
      <c r="Z145" s="20">
        <v>213576</v>
      </c>
      <c r="AA145" s="20">
        <v>22</v>
      </c>
      <c r="AB145" s="20">
        <v>1</v>
      </c>
      <c r="AE145" s="18" t="s">
        <v>101</v>
      </c>
      <c r="AI145" s="18" t="s">
        <v>73</v>
      </c>
      <c r="AK145" s="18" t="s">
        <v>73</v>
      </c>
    </row>
    <row r="146" spans="1:39" x14ac:dyDescent="0.2">
      <c r="A146" s="17" t="s">
        <v>227</v>
      </c>
      <c r="B146" s="17" t="s">
        <v>174</v>
      </c>
      <c r="C146" s="17" t="s">
        <v>228</v>
      </c>
      <c r="D146" s="18" t="s">
        <v>229</v>
      </c>
      <c r="E146" s="20">
        <v>704410224.96000004</v>
      </c>
      <c r="F146" s="20">
        <v>69468464</v>
      </c>
      <c r="G146" s="18" t="s">
        <v>95</v>
      </c>
      <c r="H146" s="18">
        <v>20240208</v>
      </c>
      <c r="I146" s="19" t="s">
        <v>84</v>
      </c>
      <c r="J146" s="18" t="s">
        <v>77</v>
      </c>
      <c r="K146" s="18" t="s">
        <v>67</v>
      </c>
      <c r="L146" s="18" t="s">
        <v>88</v>
      </c>
      <c r="Y146" s="19">
        <v>5584144</v>
      </c>
      <c r="Z146" s="20">
        <v>53334095.5</v>
      </c>
      <c r="AA146" s="20">
        <v>20721</v>
      </c>
      <c r="AB146" s="20">
        <v>11</v>
      </c>
      <c r="AE146" s="18" t="s">
        <v>77</v>
      </c>
      <c r="AH146" s="18" t="s">
        <v>73</v>
      </c>
    </row>
    <row r="147" spans="1:39" x14ac:dyDescent="0.2">
      <c r="A147" s="17" t="s">
        <v>159</v>
      </c>
      <c r="B147" s="17" t="s">
        <v>174</v>
      </c>
      <c r="C147" s="17" t="s">
        <v>832</v>
      </c>
      <c r="D147" s="18" t="s">
        <v>833</v>
      </c>
      <c r="E147" s="20">
        <v>4989368.22</v>
      </c>
      <c r="F147" s="20">
        <v>502454</v>
      </c>
      <c r="G147" s="18" t="s">
        <v>95</v>
      </c>
      <c r="H147" s="18">
        <v>20241206</v>
      </c>
      <c r="I147" s="19" t="s">
        <v>76</v>
      </c>
      <c r="J147" s="18" t="s">
        <v>70</v>
      </c>
      <c r="K147" s="18" t="s">
        <v>67</v>
      </c>
      <c r="V147" s="18" t="s">
        <v>150</v>
      </c>
      <c r="W147" s="18" t="s">
        <v>79</v>
      </c>
      <c r="Y147" s="19">
        <v>207895</v>
      </c>
      <c r="Z147" s="20">
        <v>1747345</v>
      </c>
      <c r="AA147" s="20">
        <v>655</v>
      </c>
      <c r="AB147" s="20">
        <v>12</v>
      </c>
    </row>
    <row r="148" spans="1:39" x14ac:dyDescent="0.2">
      <c r="A148" s="17" t="s">
        <v>834</v>
      </c>
      <c r="B148" s="17" t="s">
        <v>174</v>
      </c>
      <c r="C148" s="17" t="s">
        <v>835</v>
      </c>
      <c r="D148" s="18" t="s">
        <v>836</v>
      </c>
      <c r="E148" s="20">
        <v>2672693093.9000001</v>
      </c>
      <c r="F148" s="20">
        <v>398909417</v>
      </c>
      <c r="G148" s="18" t="s">
        <v>95</v>
      </c>
      <c r="H148" s="18">
        <v>20241227</v>
      </c>
      <c r="I148" s="19" t="s">
        <v>80</v>
      </c>
      <c r="J148" s="18" t="s">
        <v>89</v>
      </c>
      <c r="K148" s="18" t="s">
        <v>137</v>
      </c>
      <c r="L148" s="18" t="s">
        <v>100</v>
      </c>
      <c r="Y148" s="19">
        <v>242514</v>
      </c>
      <c r="Z148" s="20">
        <v>1574105.5</v>
      </c>
      <c r="AA148" s="20">
        <v>1226</v>
      </c>
      <c r="AB148" s="20">
        <v>1</v>
      </c>
      <c r="AC148" s="19" t="s">
        <v>143</v>
      </c>
      <c r="AD148" s="18" t="s">
        <v>89</v>
      </c>
      <c r="AE148" s="18" t="s">
        <v>837</v>
      </c>
      <c r="AM148" s="18" t="s">
        <v>73</v>
      </c>
    </row>
    <row r="149" spans="1:39" x14ac:dyDescent="0.2">
      <c r="A149" s="17" t="s">
        <v>838</v>
      </c>
      <c r="B149" s="17" t="s">
        <v>174</v>
      </c>
      <c r="C149" s="17" t="s">
        <v>839</v>
      </c>
      <c r="D149" s="18" t="s">
        <v>840</v>
      </c>
      <c r="E149" s="20">
        <v>729152904.29999995</v>
      </c>
      <c r="F149" s="20">
        <v>79688842</v>
      </c>
      <c r="G149" s="18" t="s">
        <v>95</v>
      </c>
      <c r="H149" s="18">
        <v>20241223</v>
      </c>
      <c r="I149" s="19" t="s">
        <v>109</v>
      </c>
      <c r="J149" s="18" t="s">
        <v>70</v>
      </c>
      <c r="K149" s="18" t="s">
        <v>67</v>
      </c>
      <c r="V149" s="18" t="s">
        <v>163</v>
      </c>
      <c r="W149" s="18" t="s">
        <v>164</v>
      </c>
      <c r="X149" s="18" t="s">
        <v>111</v>
      </c>
      <c r="Y149" s="19">
        <v>408837</v>
      </c>
      <c r="Z149" s="20">
        <v>3728005</v>
      </c>
      <c r="AA149" s="20">
        <v>465</v>
      </c>
      <c r="AB149" s="20">
        <v>1</v>
      </c>
    </row>
    <row r="150" spans="1:39" x14ac:dyDescent="0.2">
      <c r="A150" s="17" t="s">
        <v>705</v>
      </c>
      <c r="B150" s="17" t="s">
        <v>174</v>
      </c>
      <c r="C150" s="17" t="s">
        <v>706</v>
      </c>
      <c r="D150" s="18" t="s">
        <v>707</v>
      </c>
      <c r="E150" s="20">
        <v>7040788273.2799997</v>
      </c>
      <c r="F150" s="20">
        <v>207570409</v>
      </c>
      <c r="G150" s="18" t="s">
        <v>95</v>
      </c>
      <c r="H150" s="18">
        <v>20241002</v>
      </c>
      <c r="I150" s="19" t="s">
        <v>98</v>
      </c>
      <c r="J150" s="18" t="s">
        <v>77</v>
      </c>
      <c r="K150" s="18" t="s">
        <v>67</v>
      </c>
      <c r="L150" s="18" t="s">
        <v>88</v>
      </c>
      <c r="P150" s="18" t="s">
        <v>85</v>
      </c>
      <c r="Y150" s="19">
        <v>132100452</v>
      </c>
      <c r="Z150" s="20">
        <v>4340837445</v>
      </c>
      <c r="AA150" s="20">
        <v>370687</v>
      </c>
      <c r="AB150" s="20">
        <v>4</v>
      </c>
    </row>
    <row r="151" spans="1:39" x14ac:dyDescent="0.2">
      <c r="A151" s="17" t="s">
        <v>487</v>
      </c>
      <c r="B151" s="17" t="s">
        <v>174</v>
      </c>
      <c r="C151" s="17" t="s">
        <v>488</v>
      </c>
      <c r="D151" s="18" t="s">
        <v>489</v>
      </c>
      <c r="E151" s="20">
        <v>2376636418.8000002</v>
      </c>
      <c r="F151" s="20">
        <v>943109690</v>
      </c>
      <c r="G151" s="18" t="s">
        <v>95</v>
      </c>
      <c r="H151" s="18">
        <v>20240806</v>
      </c>
      <c r="I151" s="19" t="s">
        <v>80</v>
      </c>
      <c r="J151" s="18" t="s">
        <v>89</v>
      </c>
      <c r="K151" s="18" t="s">
        <v>137</v>
      </c>
      <c r="L151" s="18" t="s">
        <v>100</v>
      </c>
      <c r="M151" s="18" t="s">
        <v>92</v>
      </c>
      <c r="Y151" s="19">
        <v>60852341</v>
      </c>
      <c r="Z151" s="20">
        <v>158179806.5</v>
      </c>
      <c r="AA151" s="20">
        <v>98971</v>
      </c>
      <c r="AB151" s="20">
        <v>5</v>
      </c>
      <c r="AD151" s="18" t="s">
        <v>89</v>
      </c>
      <c r="AI151" s="18" t="s">
        <v>73</v>
      </c>
    </row>
    <row r="152" spans="1:39" x14ac:dyDescent="0.2">
      <c r="A152" s="17" t="s">
        <v>580</v>
      </c>
      <c r="B152" s="17" t="s">
        <v>174</v>
      </c>
      <c r="C152" s="17" t="s">
        <v>765</v>
      </c>
      <c r="D152" s="18" t="s">
        <v>766</v>
      </c>
      <c r="E152" s="20">
        <v>71171833.219999999</v>
      </c>
      <c r="F152" s="20">
        <v>96178153</v>
      </c>
      <c r="G152" s="18" t="s">
        <v>72</v>
      </c>
      <c r="H152" s="18">
        <v>20241112</v>
      </c>
      <c r="I152" s="19" t="s">
        <v>97</v>
      </c>
      <c r="J152" s="18" t="s">
        <v>114</v>
      </c>
      <c r="K152" s="18" t="s">
        <v>16</v>
      </c>
      <c r="M152" s="18" t="s">
        <v>96</v>
      </c>
      <c r="N152" s="18" t="s">
        <v>73</v>
      </c>
      <c r="Q152" s="18" t="s">
        <v>69</v>
      </c>
      <c r="R152" s="18" t="s">
        <v>112</v>
      </c>
      <c r="U152" s="18" t="s">
        <v>581</v>
      </c>
      <c r="Y152" s="19">
        <v>162020</v>
      </c>
      <c r="Z152" s="20">
        <v>136223</v>
      </c>
      <c r="AA152" s="20">
        <v>129</v>
      </c>
      <c r="AB152" s="20">
        <v>2</v>
      </c>
    </row>
    <row r="153" spans="1:39" x14ac:dyDescent="0.2">
      <c r="A153" s="17" t="s">
        <v>177</v>
      </c>
      <c r="B153" s="17" t="s">
        <v>174</v>
      </c>
      <c r="C153" s="17" t="s">
        <v>200</v>
      </c>
      <c r="D153" s="18" t="s">
        <v>418</v>
      </c>
      <c r="E153" s="20">
        <v>39110886.359999999</v>
      </c>
      <c r="F153" s="20">
        <v>150426486</v>
      </c>
      <c r="G153" s="18" t="s">
        <v>72</v>
      </c>
      <c r="H153" s="18">
        <v>20240716</v>
      </c>
      <c r="I153" s="19" t="s">
        <v>69</v>
      </c>
      <c r="J153" s="18" t="s">
        <v>77</v>
      </c>
      <c r="K153" s="18" t="s">
        <v>67</v>
      </c>
      <c r="M153" s="18" t="s">
        <v>96</v>
      </c>
      <c r="N153" s="18" t="s">
        <v>73</v>
      </c>
      <c r="O153" s="18" t="s">
        <v>73</v>
      </c>
      <c r="Y153" s="19">
        <v>34480481</v>
      </c>
      <c r="Z153" s="20">
        <v>10225319</v>
      </c>
      <c r="AA153" s="20">
        <v>4948</v>
      </c>
      <c r="AB153" s="20">
        <v>6</v>
      </c>
    </row>
    <row r="154" spans="1:39" x14ac:dyDescent="0.2">
      <c r="A154" s="17" t="s">
        <v>192</v>
      </c>
      <c r="B154" s="17" t="s">
        <v>174</v>
      </c>
      <c r="C154" s="17" t="s">
        <v>193</v>
      </c>
      <c r="D154" s="18" t="s">
        <v>194</v>
      </c>
      <c r="E154" s="20">
        <v>2308373974.8000002</v>
      </c>
      <c r="F154" s="20">
        <v>213738331</v>
      </c>
      <c r="G154" s="18" t="s">
        <v>72</v>
      </c>
      <c r="H154" s="18">
        <v>20240111</v>
      </c>
      <c r="I154" s="19" t="s">
        <v>80</v>
      </c>
      <c r="J154" s="18" t="s">
        <v>66</v>
      </c>
      <c r="K154" s="18" t="s">
        <v>67</v>
      </c>
      <c r="M154" s="18" t="s">
        <v>92</v>
      </c>
      <c r="N154" s="18" t="s">
        <v>73</v>
      </c>
      <c r="Y154" s="19">
        <v>86912834</v>
      </c>
      <c r="Z154" s="20">
        <v>440208379</v>
      </c>
      <c r="AA154" s="20">
        <v>213456</v>
      </c>
      <c r="AB154" s="20">
        <v>12</v>
      </c>
      <c r="AF154" s="18" t="s">
        <v>117</v>
      </c>
      <c r="AI154" s="18" t="s">
        <v>73</v>
      </c>
    </row>
    <row r="155" spans="1:39" x14ac:dyDescent="0.2">
      <c r="A155" s="17" t="s">
        <v>181</v>
      </c>
      <c r="B155" s="17" t="s">
        <v>174</v>
      </c>
      <c r="C155" s="17" t="s">
        <v>182</v>
      </c>
      <c r="D155" s="18" t="s">
        <v>183</v>
      </c>
      <c r="E155" s="20">
        <v>465037855.89999998</v>
      </c>
      <c r="F155" s="20">
        <v>239710235</v>
      </c>
      <c r="G155" s="18" t="s">
        <v>72</v>
      </c>
      <c r="H155" s="18">
        <v>20240409</v>
      </c>
      <c r="I155" s="19" t="s">
        <v>80</v>
      </c>
      <c r="J155" s="18" t="s">
        <v>70</v>
      </c>
      <c r="K155" s="18" t="s">
        <v>67</v>
      </c>
      <c r="M155" s="18" t="s">
        <v>92</v>
      </c>
      <c r="N155" s="18" t="s">
        <v>73</v>
      </c>
      <c r="Y155" s="19">
        <v>32218646</v>
      </c>
      <c r="Z155" s="20">
        <v>51617616</v>
      </c>
      <c r="AA155" s="20">
        <v>28503</v>
      </c>
      <c r="AB155" s="20">
        <v>9</v>
      </c>
      <c r="AF155" s="18" t="s">
        <v>176</v>
      </c>
      <c r="AI155" s="18" t="s">
        <v>73</v>
      </c>
    </row>
    <row r="156" spans="1:39" x14ac:dyDescent="0.2">
      <c r="A156" s="17" t="s">
        <v>184</v>
      </c>
      <c r="B156" s="17" t="s">
        <v>174</v>
      </c>
      <c r="C156" s="17" t="s">
        <v>185</v>
      </c>
      <c r="D156" s="18" t="s">
        <v>186</v>
      </c>
      <c r="E156" s="20">
        <v>463113238</v>
      </c>
      <c r="F156" s="20">
        <v>178808200</v>
      </c>
      <c r="G156" s="18" t="s">
        <v>72</v>
      </c>
      <c r="H156" s="18">
        <v>20240708</v>
      </c>
      <c r="I156" s="19" t="s">
        <v>80</v>
      </c>
      <c r="J156" s="18" t="s">
        <v>66</v>
      </c>
      <c r="K156" s="18" t="s">
        <v>67</v>
      </c>
      <c r="M156" s="18" t="s">
        <v>92</v>
      </c>
      <c r="N156" s="18" t="s">
        <v>73</v>
      </c>
      <c r="Y156" s="19">
        <v>29967823</v>
      </c>
      <c r="Z156" s="20">
        <v>96338306</v>
      </c>
      <c r="AA156" s="20">
        <v>81892</v>
      </c>
      <c r="AB156" s="20">
        <v>6</v>
      </c>
      <c r="AE156" s="18" t="s">
        <v>187</v>
      </c>
      <c r="AM156" s="18" t="s">
        <v>73</v>
      </c>
    </row>
    <row r="157" spans="1:39" x14ac:dyDescent="0.2">
      <c r="A157" s="17" t="s">
        <v>188</v>
      </c>
      <c r="B157" s="17" t="s">
        <v>174</v>
      </c>
      <c r="C157" s="17" t="s">
        <v>189</v>
      </c>
      <c r="D157" s="18" t="s">
        <v>190</v>
      </c>
      <c r="E157" s="20">
        <v>2775393207.4499998</v>
      </c>
      <c r="F157" s="20">
        <v>206964445</v>
      </c>
      <c r="G157" s="18" t="s">
        <v>72</v>
      </c>
      <c r="H157" s="18">
        <v>20240222</v>
      </c>
      <c r="I157" s="19" t="s">
        <v>80</v>
      </c>
      <c r="J157" s="18" t="s">
        <v>66</v>
      </c>
      <c r="K157" s="18" t="s">
        <v>67</v>
      </c>
      <c r="N157" s="18" t="s">
        <v>73</v>
      </c>
      <c r="P157" s="18" t="s">
        <v>85</v>
      </c>
      <c r="Y157" s="19">
        <v>47364924</v>
      </c>
      <c r="Z157" s="20">
        <v>482613839</v>
      </c>
      <c r="AA157" s="20">
        <v>217664</v>
      </c>
      <c r="AB157" s="20">
        <v>11</v>
      </c>
      <c r="AF157" s="18" t="s">
        <v>191</v>
      </c>
      <c r="AI157" s="18" t="s">
        <v>73</v>
      </c>
      <c r="AK157" s="18" t="s">
        <v>73</v>
      </c>
    </row>
    <row r="158" spans="1:39" x14ac:dyDescent="0.2">
      <c r="A158" s="17" t="s">
        <v>195</v>
      </c>
      <c r="B158" s="17" t="s">
        <v>174</v>
      </c>
      <c r="C158" s="17" t="s">
        <v>196</v>
      </c>
      <c r="D158" s="18" t="s">
        <v>197</v>
      </c>
      <c r="E158" s="20">
        <v>495561377.5</v>
      </c>
      <c r="F158" s="20">
        <v>141588965</v>
      </c>
      <c r="G158" s="18" t="s">
        <v>72</v>
      </c>
      <c r="H158" s="18">
        <v>20240201</v>
      </c>
      <c r="I158" s="19" t="s">
        <v>80</v>
      </c>
      <c r="J158" s="18" t="s">
        <v>66</v>
      </c>
      <c r="K158" s="18" t="s">
        <v>67</v>
      </c>
      <c r="L158" s="18" t="s">
        <v>100</v>
      </c>
      <c r="M158" s="18" t="s">
        <v>92</v>
      </c>
      <c r="N158" s="18" t="s">
        <v>73</v>
      </c>
      <c r="Y158" s="19">
        <v>53439914</v>
      </c>
      <c r="Z158" s="20">
        <v>263511472.5</v>
      </c>
      <c r="AA158" s="20">
        <v>195737</v>
      </c>
      <c r="AB158" s="20">
        <v>11</v>
      </c>
      <c r="AE158" s="18" t="s">
        <v>123</v>
      </c>
      <c r="AG158" s="18" t="s">
        <v>146</v>
      </c>
      <c r="AI158" s="18" t="s">
        <v>73</v>
      </c>
      <c r="AL158" s="18" t="s">
        <v>73</v>
      </c>
    </row>
    <row r="159" spans="1:39" x14ac:dyDescent="0.2">
      <c r="A159" s="17" t="s">
        <v>178</v>
      </c>
      <c r="B159" s="17" t="s">
        <v>174</v>
      </c>
      <c r="C159" s="17" t="s">
        <v>179</v>
      </c>
      <c r="D159" s="18" t="s">
        <v>180</v>
      </c>
      <c r="E159" s="20">
        <v>137142198.12</v>
      </c>
      <c r="F159" s="20">
        <v>165231564</v>
      </c>
      <c r="G159" s="18" t="s">
        <v>72</v>
      </c>
      <c r="H159" s="18">
        <v>20240215</v>
      </c>
      <c r="I159" s="19" t="s">
        <v>82</v>
      </c>
      <c r="J159" s="18" t="s">
        <v>70</v>
      </c>
      <c r="K159" s="18" t="s">
        <v>67</v>
      </c>
      <c r="M159" s="18" t="s">
        <v>96</v>
      </c>
      <c r="N159" s="18" t="s">
        <v>73</v>
      </c>
      <c r="O159" s="18" t="s">
        <v>73</v>
      </c>
      <c r="T159" s="18" t="s">
        <v>83</v>
      </c>
      <c r="Y159" s="19">
        <v>21453789</v>
      </c>
      <c r="Z159" s="20">
        <v>14537300</v>
      </c>
      <c r="AA159" s="20">
        <v>6893</v>
      </c>
      <c r="AB159" s="20">
        <v>11</v>
      </c>
    </row>
    <row r="160" spans="1:39" x14ac:dyDescent="0.2">
      <c r="A160" s="17" t="s">
        <v>532</v>
      </c>
      <c r="B160" s="17" t="s">
        <v>174</v>
      </c>
      <c r="C160" s="17" t="s">
        <v>533</v>
      </c>
      <c r="D160" s="18" t="s">
        <v>534</v>
      </c>
      <c r="E160" s="20">
        <v>677366480.34000003</v>
      </c>
      <c r="F160" s="20">
        <v>278751638</v>
      </c>
      <c r="G160" s="18" t="s">
        <v>72</v>
      </c>
      <c r="H160" s="18">
        <v>20241107</v>
      </c>
      <c r="I160" s="19" t="s">
        <v>80</v>
      </c>
      <c r="J160" s="18" t="s">
        <v>66</v>
      </c>
      <c r="K160" s="18" t="s">
        <v>67</v>
      </c>
      <c r="L160" s="18" t="s">
        <v>154</v>
      </c>
      <c r="N160" s="18" t="s">
        <v>73</v>
      </c>
      <c r="Y160" s="19">
        <v>23986179</v>
      </c>
      <c r="Z160" s="20">
        <v>59968654</v>
      </c>
      <c r="AA160" s="20">
        <v>49718</v>
      </c>
      <c r="AB160" s="20">
        <v>2</v>
      </c>
      <c r="AF160" s="18" t="s">
        <v>94</v>
      </c>
      <c r="AI160" s="18" t="s">
        <v>73</v>
      </c>
      <c r="AJ160" s="18" t="s">
        <v>73</v>
      </c>
    </row>
  </sheetData>
  <autoFilter ref="A10:AM160"/>
  <sortState ref="A8:BT1548">
    <sortCondition sortBy="cellColor" ref="L8:L1532" dxfId="0"/>
  </sortState>
  <phoneticPr fontId="6"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85"/>
  <sheetViews>
    <sheetView topLeftCell="C1" zoomScale="90" zoomScaleNormal="90" workbookViewId="0">
      <selection activeCell="C1" sqref="C1"/>
    </sheetView>
  </sheetViews>
  <sheetFormatPr defaultColWidth="9" defaultRowHeight="12.75" x14ac:dyDescent="0.2"/>
  <cols>
    <col min="1" max="1" width="8.28515625" style="17" hidden="1" customWidth="1"/>
    <col min="2" max="2" width="8.140625" style="28" hidden="1" customWidth="1"/>
    <col min="3" max="3" width="12.42578125" style="23" customWidth="1"/>
    <col min="4" max="4" width="49.140625" style="28" bestFit="1" customWidth="1"/>
    <col min="5" max="5" width="11" style="18" bestFit="1" customWidth="1"/>
    <col min="6" max="6" width="22.5703125" style="24" bestFit="1" customWidth="1"/>
    <col min="7" max="7" width="21.5703125" style="24" bestFit="1" customWidth="1"/>
    <col min="8" max="9" width="15.5703125" style="18" bestFit="1" customWidth="1"/>
    <col min="10" max="10" width="35" style="18" bestFit="1" customWidth="1"/>
    <col min="11" max="11" width="24" style="18" bestFit="1" customWidth="1"/>
    <col min="12" max="12" width="19.7109375" style="18" bestFit="1" customWidth="1"/>
    <col min="13" max="13" width="16.42578125" style="32" bestFit="1" customWidth="1"/>
    <col min="14" max="14" width="14.140625" style="18" bestFit="1" customWidth="1"/>
    <col min="15" max="15" width="18.140625" style="18" bestFit="1" customWidth="1"/>
    <col min="16" max="16" width="11.85546875" style="18" bestFit="1" customWidth="1"/>
    <col min="17" max="17" width="20" style="18" bestFit="1" customWidth="1"/>
    <col min="18" max="18" width="20.5703125" style="18" bestFit="1" customWidth="1"/>
    <col min="19" max="19" width="34" style="18" bestFit="1" customWidth="1"/>
    <col min="20" max="20" width="49.28515625" style="18" bestFit="1" customWidth="1"/>
    <col min="21" max="21" width="30.28515625" style="18" bestFit="1" customWidth="1"/>
    <col min="22" max="22" width="34.85546875" style="19" bestFit="1" customWidth="1"/>
    <col min="23" max="23" width="27.140625" style="19" bestFit="1" customWidth="1"/>
    <col min="24" max="25" width="21.5703125" style="34" bestFit="1" customWidth="1"/>
    <col min="26" max="26" width="21.5703125" style="20" bestFit="1" customWidth="1"/>
    <col min="27" max="27" width="16.28515625" style="18" bestFit="1" customWidth="1"/>
    <col min="28" max="28" width="36.85546875" style="18" bestFit="1" customWidth="1"/>
    <col min="29" max="29" width="11.42578125" style="18" bestFit="1" customWidth="1"/>
    <col min="30" max="30" width="21.7109375" style="18" bestFit="1" customWidth="1"/>
    <col min="31" max="31" width="20.140625" style="18" bestFit="1" customWidth="1"/>
    <col min="32" max="32" width="51.85546875" style="18" bestFit="1" customWidth="1"/>
    <col min="33" max="33" width="36.7109375" style="18" bestFit="1" customWidth="1"/>
    <col min="34" max="34" width="16.28515625" style="18" bestFit="1" customWidth="1"/>
    <col min="35" max="35" width="15.28515625" style="18" bestFit="1" customWidth="1"/>
    <col min="36" max="36" width="9.85546875" style="18" bestFit="1" customWidth="1"/>
    <col min="37" max="37" width="10.5703125" style="18" bestFit="1" customWidth="1"/>
    <col min="38" max="38" width="11.5703125" style="18" bestFit="1" customWidth="1"/>
    <col min="39" max="39" width="11.140625" style="18" bestFit="1" customWidth="1"/>
    <col min="40" max="40" width="17.7109375" style="18" bestFit="1" customWidth="1"/>
    <col min="41" max="41" width="9.140625" style="18" bestFit="1" customWidth="1"/>
    <col min="42" max="42" width="9.85546875" style="18" bestFit="1" customWidth="1"/>
    <col min="43" max="43" width="9.28515625" style="18" bestFit="1" customWidth="1"/>
    <col min="44" max="44" width="15.28515625" style="18" bestFit="1" customWidth="1"/>
    <col min="45" max="45" width="12" style="18" bestFit="1" customWidth="1"/>
    <col min="46" max="46" width="13" style="18" bestFit="1" customWidth="1"/>
    <col min="47" max="47" width="9.5703125" style="18" bestFit="1" customWidth="1"/>
    <col min="48" max="48" width="24.85546875" style="18" bestFit="1" customWidth="1"/>
    <col min="49" max="49" width="21" style="18" bestFit="1" customWidth="1"/>
    <col min="50" max="50" width="40.7109375" style="17" bestFit="1" customWidth="1"/>
    <col min="51" max="16384" width="9" style="17"/>
  </cols>
  <sheetData>
    <row r="1" spans="1:50" x14ac:dyDescent="0.2">
      <c r="C1" s="2" t="s">
        <v>21</v>
      </c>
    </row>
    <row r="2" spans="1:50" x14ac:dyDescent="0.2">
      <c r="C2" s="3" t="s">
        <v>2</v>
      </c>
      <c r="D2" s="2"/>
      <c r="E2" s="1"/>
      <c r="F2" s="26"/>
      <c r="G2" s="26"/>
      <c r="H2" s="1"/>
      <c r="I2" s="1"/>
      <c r="J2" s="1"/>
      <c r="K2" s="19"/>
      <c r="L2" s="1"/>
      <c r="M2" s="29"/>
      <c r="S2" s="19"/>
      <c r="T2" s="19"/>
      <c r="U2" s="19"/>
    </row>
    <row r="3" spans="1:50" x14ac:dyDescent="0.2">
      <c r="C3" s="3" t="s">
        <v>878</v>
      </c>
      <c r="D3" s="2"/>
      <c r="E3" s="1"/>
      <c r="F3" s="26"/>
      <c r="G3" s="26"/>
      <c r="H3" s="1"/>
      <c r="I3" s="1"/>
      <c r="J3" s="1"/>
      <c r="K3" s="19"/>
      <c r="L3" s="1"/>
      <c r="M3" s="29"/>
      <c r="S3" s="19"/>
      <c r="T3" s="19"/>
      <c r="U3" s="19"/>
    </row>
    <row r="4" spans="1:50" s="12" customFormat="1" ht="4.9000000000000004" customHeight="1" x14ac:dyDescent="0.2">
      <c r="B4" s="9"/>
      <c r="C4" s="21"/>
      <c r="D4" s="9"/>
      <c r="E4" s="8"/>
      <c r="F4" s="25"/>
      <c r="G4" s="25"/>
      <c r="H4" s="8"/>
      <c r="I4" s="8"/>
      <c r="J4" s="8"/>
      <c r="K4" s="11"/>
      <c r="L4" s="8"/>
      <c r="M4" s="30"/>
      <c r="N4" s="8"/>
      <c r="O4" s="8"/>
      <c r="P4" s="8"/>
      <c r="Q4" s="8"/>
      <c r="R4" s="8"/>
      <c r="S4" s="11"/>
      <c r="T4" s="11"/>
      <c r="U4" s="11"/>
      <c r="V4" s="11"/>
      <c r="W4" s="11"/>
      <c r="X4" s="35"/>
      <c r="Y4" s="35"/>
      <c r="Z4" s="63"/>
      <c r="AA4" s="8"/>
      <c r="AB4" s="8"/>
      <c r="AC4" s="8"/>
      <c r="AD4" s="8"/>
      <c r="AE4" s="8"/>
      <c r="AF4" s="8"/>
      <c r="AG4" s="8"/>
      <c r="AH4" s="8"/>
      <c r="AI4" s="8"/>
      <c r="AJ4" s="8"/>
      <c r="AK4" s="8"/>
      <c r="AL4" s="8"/>
      <c r="AM4" s="8"/>
      <c r="AN4" s="8"/>
      <c r="AO4" s="8"/>
      <c r="AP4" s="8"/>
      <c r="AQ4" s="8"/>
      <c r="AR4" s="8"/>
      <c r="AS4" s="8"/>
      <c r="AT4" s="8"/>
      <c r="AU4" s="8"/>
      <c r="AV4" s="8"/>
      <c r="AW4" s="8"/>
    </row>
    <row r="5" spans="1:50" s="7" customFormat="1" ht="16.5" thickBot="1" x14ac:dyDescent="0.3">
      <c r="B5" s="2"/>
      <c r="C5" s="22"/>
      <c r="D5" s="2"/>
      <c r="E5" s="1"/>
      <c r="F5" s="26"/>
      <c r="G5" s="26"/>
      <c r="H5" s="1"/>
      <c r="I5" s="1"/>
      <c r="J5" s="1"/>
      <c r="K5" s="1"/>
      <c r="L5" s="1"/>
      <c r="M5" s="29"/>
      <c r="N5" s="1"/>
      <c r="O5" s="1"/>
      <c r="P5" s="1"/>
      <c r="Q5" s="1"/>
      <c r="R5" s="1"/>
      <c r="S5" s="1"/>
      <c r="T5" s="1"/>
      <c r="U5" s="1"/>
      <c r="V5" s="1"/>
      <c r="W5" s="6"/>
      <c r="X5" s="36"/>
      <c r="Y5" s="36"/>
      <c r="Z5" s="36"/>
      <c r="AA5" s="5"/>
      <c r="AB5" s="62" t="s">
        <v>51</v>
      </c>
      <c r="AC5" s="59"/>
      <c r="AD5" s="59"/>
      <c r="AE5" s="59"/>
      <c r="AF5" s="59"/>
      <c r="AG5" s="59"/>
      <c r="AH5" s="59"/>
      <c r="AI5" s="59"/>
      <c r="AJ5" s="59"/>
      <c r="AK5" s="59"/>
      <c r="AL5" s="59"/>
      <c r="AM5" s="59"/>
      <c r="AN5" s="59"/>
      <c r="AO5" s="59"/>
      <c r="AP5" s="59"/>
      <c r="AQ5" s="59"/>
      <c r="AR5" s="59"/>
      <c r="AS5" s="59"/>
      <c r="AT5" s="59"/>
      <c r="AU5" s="59"/>
      <c r="AV5" s="59"/>
      <c r="AW5" s="59"/>
      <c r="AX5" s="59"/>
    </row>
    <row r="6" spans="1:50" s="7" customFormat="1" ht="15.75" x14ac:dyDescent="0.25">
      <c r="B6" s="2"/>
      <c r="C6" s="22"/>
      <c r="D6" s="42" t="s">
        <v>34</v>
      </c>
      <c r="E6" s="48"/>
      <c r="F6" s="48" t="s">
        <v>35</v>
      </c>
      <c r="G6" s="52"/>
      <c r="H6" s="1"/>
      <c r="I6" s="1"/>
      <c r="J6" s="1"/>
      <c r="K6" s="1"/>
      <c r="L6" s="1"/>
      <c r="M6" s="29"/>
      <c r="N6" s="1"/>
      <c r="O6" s="1"/>
      <c r="P6" s="1"/>
      <c r="Q6" s="1"/>
      <c r="R6" s="1"/>
      <c r="S6" s="1"/>
      <c r="T6" s="1"/>
      <c r="U6" s="1"/>
      <c r="V6" s="1"/>
      <c r="W6" s="6"/>
      <c r="X6" s="36"/>
      <c r="Y6" s="36"/>
      <c r="Z6" s="36"/>
      <c r="AA6" s="36"/>
      <c r="AB6" s="59"/>
      <c r="AC6" s="59"/>
      <c r="AD6" s="59"/>
      <c r="AE6" s="59"/>
      <c r="AF6" s="59"/>
      <c r="AG6" s="59"/>
      <c r="AH6" s="59"/>
      <c r="AI6" s="59"/>
      <c r="AJ6" s="59"/>
      <c r="AK6" s="59"/>
      <c r="AL6" s="59"/>
      <c r="AM6" s="59"/>
      <c r="AN6" s="59"/>
      <c r="AO6" s="59"/>
      <c r="AP6" s="59"/>
      <c r="AQ6" s="59"/>
      <c r="AR6" s="59"/>
      <c r="AS6" s="59"/>
      <c r="AT6" s="59"/>
      <c r="AU6" s="59"/>
      <c r="AV6" s="59"/>
      <c r="AW6" s="59"/>
      <c r="AX6" s="59"/>
    </row>
    <row r="7" spans="1:50" s="7" customFormat="1" ht="6.75" customHeight="1" x14ac:dyDescent="0.25">
      <c r="B7" s="2"/>
      <c r="C7" s="22"/>
      <c r="D7" s="49"/>
      <c r="E7" s="50"/>
      <c r="F7" s="50"/>
      <c r="G7" s="53"/>
      <c r="H7" s="1"/>
      <c r="I7" s="1"/>
      <c r="J7" s="1"/>
      <c r="K7" s="1"/>
      <c r="L7" s="1"/>
      <c r="M7" s="29"/>
      <c r="N7" s="1"/>
      <c r="O7" s="1"/>
      <c r="P7" s="1"/>
      <c r="Q7" s="1"/>
      <c r="R7" s="1"/>
      <c r="S7" s="1"/>
      <c r="T7" s="1"/>
      <c r="U7" s="1"/>
      <c r="V7" s="1"/>
      <c r="W7" s="6"/>
      <c r="X7" s="36"/>
      <c r="Y7" s="36"/>
      <c r="Z7" s="36"/>
      <c r="AA7" s="36"/>
      <c r="AB7" s="59"/>
      <c r="AC7" s="59"/>
      <c r="AD7" s="59"/>
      <c r="AE7" s="59"/>
      <c r="AF7" s="59"/>
      <c r="AG7" s="59"/>
      <c r="AH7" s="59"/>
      <c r="AI7" s="59"/>
      <c r="AJ7" s="59"/>
      <c r="AK7" s="59"/>
      <c r="AL7" s="59"/>
      <c r="AM7" s="59"/>
      <c r="AN7" s="59"/>
      <c r="AO7" s="59"/>
      <c r="AP7" s="59"/>
      <c r="AQ7" s="59"/>
      <c r="AR7" s="59"/>
      <c r="AS7" s="59"/>
      <c r="AT7" s="59"/>
      <c r="AU7" s="59"/>
      <c r="AV7" s="59"/>
      <c r="AW7" s="59"/>
      <c r="AX7" s="59"/>
    </row>
    <row r="8" spans="1:50" s="7" customFormat="1" ht="16.5" thickBot="1" x14ac:dyDescent="0.3">
      <c r="B8" s="2"/>
      <c r="C8" s="22"/>
      <c r="D8" s="61">
        <f>SUBTOTAL(3,D11:D85)</f>
        <v>75</v>
      </c>
      <c r="E8" s="51"/>
      <c r="F8" s="54">
        <f>SUBTOTAL(9,F11:F85)</f>
        <v>2531134039.7449999</v>
      </c>
      <c r="G8" s="55"/>
      <c r="H8" s="1"/>
      <c r="I8" s="1"/>
      <c r="J8" s="1"/>
      <c r="K8" s="1"/>
      <c r="L8" s="1"/>
      <c r="M8" s="29"/>
      <c r="N8" s="1"/>
      <c r="O8" s="1"/>
      <c r="P8" s="1"/>
      <c r="Q8" s="1"/>
      <c r="R8" s="1"/>
      <c r="S8" s="1"/>
      <c r="T8" s="1"/>
      <c r="U8" s="1"/>
      <c r="V8" s="1"/>
      <c r="W8" s="6"/>
      <c r="X8" s="36"/>
      <c r="Y8" s="36"/>
      <c r="Z8" s="36"/>
      <c r="AA8" s="36"/>
      <c r="AB8" s="59"/>
      <c r="AC8" s="59"/>
      <c r="AD8" s="59"/>
      <c r="AE8" s="59"/>
      <c r="AF8" s="59"/>
      <c r="AG8" s="59"/>
      <c r="AH8" s="59"/>
      <c r="AI8" s="59"/>
      <c r="AJ8" s="59"/>
      <c r="AK8" s="59"/>
      <c r="AL8" s="59"/>
      <c r="AM8" s="59"/>
      <c r="AN8" s="59"/>
      <c r="AO8" s="59"/>
      <c r="AP8" s="59"/>
      <c r="AQ8" s="59"/>
      <c r="AR8" s="59"/>
      <c r="AS8" s="59"/>
      <c r="AT8" s="59"/>
      <c r="AU8" s="59"/>
      <c r="AV8" s="59"/>
      <c r="AW8" s="59"/>
      <c r="AX8" s="59"/>
    </row>
    <row r="9" spans="1:50" s="7" customFormat="1" ht="15.75" x14ac:dyDescent="0.25">
      <c r="B9" s="2"/>
      <c r="C9" s="22"/>
      <c r="D9" s="2"/>
      <c r="E9" s="1"/>
      <c r="F9" s="26"/>
      <c r="G9" s="26"/>
      <c r="H9" s="1"/>
      <c r="I9" s="1"/>
      <c r="J9" s="1"/>
      <c r="K9" s="1"/>
      <c r="L9" s="1"/>
      <c r="M9" s="29"/>
      <c r="N9" s="1"/>
      <c r="O9" s="1"/>
      <c r="P9" s="1"/>
      <c r="Q9" s="1"/>
      <c r="R9" s="1"/>
      <c r="S9" s="1"/>
      <c r="T9" s="1"/>
      <c r="U9" s="1"/>
      <c r="V9" s="1"/>
      <c r="W9" s="6"/>
      <c r="X9" s="36"/>
      <c r="Y9" s="36"/>
      <c r="Z9" s="36"/>
      <c r="AA9" s="36"/>
      <c r="AB9" s="59"/>
      <c r="AC9" s="59"/>
      <c r="AD9" s="59"/>
      <c r="AE9" s="59"/>
      <c r="AF9" s="59"/>
      <c r="AG9" s="59"/>
      <c r="AH9" s="59"/>
      <c r="AI9" s="59"/>
      <c r="AJ9" s="59"/>
      <c r="AK9" s="59"/>
      <c r="AL9" s="59"/>
      <c r="AM9" s="59"/>
      <c r="AN9" s="59"/>
      <c r="AO9" s="59"/>
      <c r="AP9" s="59"/>
      <c r="AQ9" s="59"/>
      <c r="AR9" s="59"/>
      <c r="AS9" s="59"/>
      <c r="AT9" s="59"/>
      <c r="AU9" s="59"/>
      <c r="AV9" s="59"/>
      <c r="AW9" s="59"/>
      <c r="AX9" s="59"/>
    </row>
    <row r="10" spans="1:50" s="15" customFormat="1" ht="39.75" customHeight="1" thickBot="1" x14ac:dyDescent="0.25">
      <c r="A10" s="14" t="s">
        <v>26</v>
      </c>
      <c r="B10" s="33" t="s">
        <v>28</v>
      </c>
      <c r="C10" s="14" t="s">
        <v>0</v>
      </c>
      <c r="D10" s="14" t="s">
        <v>3</v>
      </c>
      <c r="E10" s="16" t="s">
        <v>4</v>
      </c>
      <c r="F10" s="16" t="s">
        <v>854</v>
      </c>
      <c r="G10" s="16" t="s">
        <v>855</v>
      </c>
      <c r="H10" s="15" t="s">
        <v>6</v>
      </c>
      <c r="I10" s="31" t="s">
        <v>33</v>
      </c>
      <c r="J10" s="15" t="s">
        <v>5</v>
      </c>
      <c r="K10" s="27" t="s">
        <v>22</v>
      </c>
      <c r="L10" s="15" t="s">
        <v>7</v>
      </c>
      <c r="M10" s="15" t="s">
        <v>8</v>
      </c>
      <c r="N10" s="15" t="s">
        <v>17</v>
      </c>
      <c r="O10" s="15" t="s">
        <v>29</v>
      </c>
      <c r="P10" s="15" t="s">
        <v>18</v>
      </c>
      <c r="Q10" s="15" t="s">
        <v>58</v>
      </c>
      <c r="R10" s="15" t="s">
        <v>19</v>
      </c>
      <c r="S10" s="15" t="s">
        <v>25</v>
      </c>
      <c r="T10" s="13" t="s">
        <v>24</v>
      </c>
      <c r="U10" s="15" t="s">
        <v>27</v>
      </c>
      <c r="V10" s="27" t="s">
        <v>1</v>
      </c>
      <c r="W10" s="27" t="s">
        <v>23</v>
      </c>
      <c r="X10" s="16" t="s">
        <v>856</v>
      </c>
      <c r="Y10" s="16" t="s">
        <v>857</v>
      </c>
      <c r="Z10" s="16" t="s">
        <v>858</v>
      </c>
      <c r="AA10" s="16" t="s">
        <v>20</v>
      </c>
      <c r="AB10" s="60" t="s">
        <v>52</v>
      </c>
      <c r="AC10" s="60" t="s">
        <v>55</v>
      </c>
      <c r="AD10" s="60" t="s">
        <v>53</v>
      </c>
      <c r="AE10" s="60" t="s">
        <v>54</v>
      </c>
      <c r="AF10" s="60" t="s">
        <v>56</v>
      </c>
      <c r="AG10" s="60" t="s">
        <v>57</v>
      </c>
      <c r="AH10" s="60" t="s">
        <v>16</v>
      </c>
      <c r="AI10" s="60" t="s">
        <v>36</v>
      </c>
      <c r="AJ10" s="60" t="s">
        <v>37</v>
      </c>
      <c r="AK10" s="60" t="s">
        <v>38</v>
      </c>
      <c r="AL10" s="60" t="s">
        <v>39</v>
      </c>
      <c r="AM10" s="60" t="s">
        <v>40</v>
      </c>
      <c r="AN10" s="60" t="s">
        <v>41</v>
      </c>
      <c r="AO10" s="60" t="s">
        <v>42</v>
      </c>
      <c r="AP10" s="60" t="s">
        <v>43</v>
      </c>
      <c r="AQ10" s="60" t="s">
        <v>44</v>
      </c>
      <c r="AR10" s="60" t="s">
        <v>45</v>
      </c>
      <c r="AS10" s="60" t="s">
        <v>46</v>
      </c>
      <c r="AT10" s="60" t="s">
        <v>47</v>
      </c>
      <c r="AU10" s="60" t="s">
        <v>48</v>
      </c>
      <c r="AV10" s="60" t="s">
        <v>49</v>
      </c>
      <c r="AW10" s="60" t="s">
        <v>63</v>
      </c>
      <c r="AX10" s="60" t="s">
        <v>50</v>
      </c>
    </row>
    <row r="11" spans="1:50" ht="13.5" thickTop="1" x14ac:dyDescent="0.2">
      <c r="A11" s="17" t="s">
        <v>520</v>
      </c>
      <c r="B11" s="28">
        <v>1106330</v>
      </c>
      <c r="C11" s="23" t="s">
        <v>198</v>
      </c>
      <c r="D11" s="28" t="s">
        <v>521</v>
      </c>
      <c r="E11" s="18" t="s">
        <v>522</v>
      </c>
      <c r="F11" s="24">
        <v>93609079.739999995</v>
      </c>
      <c r="G11" s="24">
        <v>118492506</v>
      </c>
      <c r="H11" s="18" t="s">
        <v>510</v>
      </c>
      <c r="I11" s="18">
        <v>20240111</v>
      </c>
      <c r="J11" s="18" t="s">
        <v>97</v>
      </c>
      <c r="L11" s="18" t="s">
        <v>66</v>
      </c>
      <c r="M11" s="32" t="s">
        <v>67</v>
      </c>
      <c r="P11" s="18" t="s">
        <v>73</v>
      </c>
      <c r="S11" s="18" t="s">
        <v>74</v>
      </c>
      <c r="T11" s="18" t="s">
        <v>128</v>
      </c>
      <c r="X11" s="34">
        <v>49019767</v>
      </c>
      <c r="Y11" s="34">
        <v>23470204</v>
      </c>
      <c r="Z11" s="20">
        <v>13141</v>
      </c>
      <c r="AA11" s="18">
        <v>12</v>
      </c>
    </row>
    <row r="12" spans="1:50" x14ac:dyDescent="0.2">
      <c r="A12" s="17" t="s">
        <v>507</v>
      </c>
      <c r="B12" s="28">
        <v>28374</v>
      </c>
      <c r="C12" s="23" t="s">
        <v>198</v>
      </c>
      <c r="D12" s="28" t="s">
        <v>508</v>
      </c>
      <c r="E12" s="18" t="s">
        <v>509</v>
      </c>
      <c r="F12" s="24">
        <v>23669471.43</v>
      </c>
      <c r="G12" s="24">
        <v>262994127</v>
      </c>
      <c r="H12" s="18" t="s">
        <v>510</v>
      </c>
      <c r="I12" s="18">
        <v>20240110</v>
      </c>
      <c r="J12" s="18" t="s">
        <v>97</v>
      </c>
      <c r="L12" s="18" t="s">
        <v>66</v>
      </c>
      <c r="M12" s="32" t="s">
        <v>67</v>
      </c>
      <c r="O12" s="18" t="s">
        <v>96</v>
      </c>
      <c r="S12" s="18" t="s">
        <v>69</v>
      </c>
      <c r="T12" s="18" t="s">
        <v>128</v>
      </c>
      <c r="X12" s="34">
        <v>21854558</v>
      </c>
      <c r="Y12" s="34">
        <v>3143072</v>
      </c>
      <c r="Z12" s="20">
        <v>5263</v>
      </c>
      <c r="AA12" s="18">
        <v>12</v>
      </c>
    </row>
    <row r="13" spans="1:50" x14ac:dyDescent="0.2">
      <c r="A13" s="17" t="s">
        <v>613</v>
      </c>
      <c r="B13" s="28">
        <v>1187920</v>
      </c>
      <c r="C13" s="23" t="s">
        <v>198</v>
      </c>
      <c r="D13" s="28" t="s">
        <v>614</v>
      </c>
      <c r="E13" s="18" t="s">
        <v>615</v>
      </c>
      <c r="F13" s="24">
        <v>8057212.7999999998</v>
      </c>
      <c r="G13" s="24">
        <v>19183840</v>
      </c>
      <c r="H13" s="18" t="s">
        <v>71</v>
      </c>
      <c r="I13" s="18">
        <v>20240313</v>
      </c>
      <c r="J13" s="18" t="s">
        <v>80</v>
      </c>
      <c r="L13" s="18" t="s">
        <v>66</v>
      </c>
      <c r="M13" s="32" t="s">
        <v>67</v>
      </c>
      <c r="X13" s="34">
        <v>11717</v>
      </c>
      <c r="Y13" s="34">
        <v>10793.5</v>
      </c>
      <c r="Z13" s="20">
        <v>16</v>
      </c>
      <c r="AA13" s="18">
        <v>7</v>
      </c>
      <c r="AE13" s="18" t="s">
        <v>70</v>
      </c>
      <c r="AJ13" s="18" t="s">
        <v>73</v>
      </c>
    </row>
    <row r="14" spans="1:50" x14ac:dyDescent="0.2">
      <c r="A14" s="17" t="s">
        <v>665</v>
      </c>
      <c r="B14" s="28">
        <v>1187951</v>
      </c>
      <c r="C14" s="23" t="s">
        <v>198</v>
      </c>
      <c r="D14" s="28" t="s">
        <v>666</v>
      </c>
      <c r="E14" s="18" t="s">
        <v>667</v>
      </c>
      <c r="F14" s="24">
        <v>31432887.75</v>
      </c>
      <c r="G14" s="24">
        <v>19050235</v>
      </c>
      <c r="H14" s="18" t="s">
        <v>71</v>
      </c>
      <c r="I14" s="18">
        <v>20240819</v>
      </c>
      <c r="J14" s="18" t="s">
        <v>80</v>
      </c>
      <c r="L14" s="18" t="s">
        <v>90</v>
      </c>
      <c r="M14" s="32" t="s">
        <v>105</v>
      </c>
      <c r="X14" s="34">
        <v>1928665</v>
      </c>
      <c r="Y14" s="34">
        <v>4015480.5</v>
      </c>
      <c r="Z14" s="20">
        <v>1277</v>
      </c>
      <c r="AA14" s="18">
        <v>5</v>
      </c>
    </row>
    <row r="15" spans="1:50" x14ac:dyDescent="0.2">
      <c r="A15" s="17" t="s">
        <v>726</v>
      </c>
      <c r="B15" s="28">
        <v>1188306</v>
      </c>
      <c r="C15" s="23" t="s">
        <v>198</v>
      </c>
      <c r="D15" s="28" t="s">
        <v>727</v>
      </c>
      <c r="E15" s="18" t="s">
        <v>728</v>
      </c>
      <c r="F15" s="24">
        <v>11351013.1</v>
      </c>
      <c r="G15" s="24">
        <v>32431466</v>
      </c>
      <c r="H15" s="18" t="s">
        <v>71</v>
      </c>
      <c r="I15" s="18">
        <v>20240923</v>
      </c>
      <c r="J15" s="18" t="s">
        <v>80</v>
      </c>
      <c r="L15" s="18" t="s">
        <v>66</v>
      </c>
      <c r="M15" s="32" t="s">
        <v>67</v>
      </c>
      <c r="X15" s="34">
        <v>4510162</v>
      </c>
      <c r="Y15" s="34">
        <v>1810723</v>
      </c>
      <c r="Z15" s="20">
        <v>1758</v>
      </c>
      <c r="AA15" s="18">
        <v>4</v>
      </c>
      <c r="AE15" s="18" t="s">
        <v>106</v>
      </c>
      <c r="AO15" s="18" t="s">
        <v>73</v>
      </c>
      <c r="AS15" s="18" t="s">
        <v>73</v>
      </c>
      <c r="AT15" s="18" t="s">
        <v>73</v>
      </c>
      <c r="AX15" s="17" t="s">
        <v>518</v>
      </c>
    </row>
    <row r="16" spans="1:50" x14ac:dyDescent="0.2">
      <c r="A16" s="17" t="s">
        <v>623</v>
      </c>
      <c r="B16" s="28">
        <v>1187865</v>
      </c>
      <c r="C16" s="23" t="s">
        <v>198</v>
      </c>
      <c r="D16" s="28" t="s">
        <v>624</v>
      </c>
      <c r="E16" s="18" t="s">
        <v>625</v>
      </c>
      <c r="F16" s="24">
        <v>2733250</v>
      </c>
      <c r="G16" s="24">
        <v>18850000</v>
      </c>
      <c r="H16" s="18" t="s">
        <v>71</v>
      </c>
      <c r="I16" s="18">
        <v>20240328</v>
      </c>
      <c r="J16" s="18" t="s">
        <v>80</v>
      </c>
      <c r="L16" s="18" t="s">
        <v>66</v>
      </c>
      <c r="M16" s="32" t="s">
        <v>67</v>
      </c>
      <c r="X16" s="34">
        <v>533782</v>
      </c>
      <c r="Y16" s="34">
        <v>69237</v>
      </c>
      <c r="Z16" s="20">
        <v>42</v>
      </c>
      <c r="AA16" s="18">
        <v>5</v>
      </c>
      <c r="AE16" s="18" t="s">
        <v>66</v>
      </c>
      <c r="AL16" s="18" t="s">
        <v>73</v>
      </c>
    </row>
    <row r="17" spans="1:50" x14ac:dyDescent="0.2">
      <c r="A17" s="17" t="s">
        <v>584</v>
      </c>
      <c r="B17" s="28">
        <v>1187795</v>
      </c>
      <c r="C17" s="23" t="s">
        <v>198</v>
      </c>
      <c r="D17" s="28" t="s">
        <v>585</v>
      </c>
      <c r="E17" s="18" t="s">
        <v>586</v>
      </c>
      <c r="F17" s="24">
        <v>117402</v>
      </c>
      <c r="G17" s="24">
        <v>5870100</v>
      </c>
      <c r="H17" s="18" t="s">
        <v>530</v>
      </c>
      <c r="I17" s="18">
        <v>20240130</v>
      </c>
      <c r="J17" s="18" t="s">
        <v>490</v>
      </c>
      <c r="L17" s="18" t="s">
        <v>66</v>
      </c>
      <c r="M17" s="32" t="s">
        <v>67</v>
      </c>
      <c r="P17" s="18" t="s">
        <v>73</v>
      </c>
      <c r="X17" s="34">
        <v>345714</v>
      </c>
      <c r="Y17" s="34">
        <v>38526</v>
      </c>
      <c r="Z17" s="20">
        <v>90</v>
      </c>
      <c r="AA17" s="18">
        <v>5</v>
      </c>
    </row>
    <row r="18" spans="1:50" x14ac:dyDescent="0.2">
      <c r="A18" s="17" t="s">
        <v>587</v>
      </c>
      <c r="B18" s="28">
        <v>1186915</v>
      </c>
      <c r="C18" s="23" t="s">
        <v>198</v>
      </c>
      <c r="D18" s="28" t="s">
        <v>588</v>
      </c>
      <c r="E18" s="18" t="s">
        <v>589</v>
      </c>
      <c r="F18" s="24">
        <v>501160</v>
      </c>
      <c r="G18" s="24">
        <v>5011600</v>
      </c>
      <c r="H18" s="18" t="s">
        <v>530</v>
      </c>
      <c r="I18" s="18">
        <v>20240105</v>
      </c>
      <c r="J18" s="18" t="s">
        <v>490</v>
      </c>
      <c r="L18" s="18" t="s">
        <v>77</v>
      </c>
      <c r="M18" s="32" t="s">
        <v>67</v>
      </c>
      <c r="P18" s="18" t="s">
        <v>73</v>
      </c>
      <c r="X18" s="34">
        <v>272000</v>
      </c>
      <c r="Y18" s="34">
        <v>27175</v>
      </c>
      <c r="Z18" s="20">
        <v>44</v>
      </c>
      <c r="AA18" s="18">
        <v>9</v>
      </c>
    </row>
    <row r="19" spans="1:50" x14ac:dyDescent="0.2">
      <c r="A19" s="17" t="s">
        <v>644</v>
      </c>
      <c r="B19" s="28">
        <v>1188035</v>
      </c>
      <c r="C19" s="23" t="s">
        <v>198</v>
      </c>
      <c r="D19" s="28" t="s">
        <v>645</v>
      </c>
      <c r="E19" s="18" t="s">
        <v>646</v>
      </c>
      <c r="F19" s="24">
        <v>610200</v>
      </c>
      <c r="G19" s="24">
        <v>5085000</v>
      </c>
      <c r="H19" s="18" t="s">
        <v>530</v>
      </c>
      <c r="I19" s="18">
        <v>20240628</v>
      </c>
      <c r="J19" s="18" t="s">
        <v>490</v>
      </c>
      <c r="L19" s="18" t="s">
        <v>70</v>
      </c>
      <c r="M19" s="32" t="s">
        <v>67</v>
      </c>
      <c r="P19" s="18" t="s">
        <v>73</v>
      </c>
      <c r="X19" s="34">
        <v>80709</v>
      </c>
      <c r="Y19" s="34">
        <v>7590</v>
      </c>
      <c r="Z19" s="20">
        <v>14</v>
      </c>
      <c r="AA19" s="18">
        <v>4</v>
      </c>
    </row>
    <row r="20" spans="1:50" x14ac:dyDescent="0.2">
      <c r="A20" s="17" t="s">
        <v>629</v>
      </c>
      <c r="B20" s="28">
        <v>1188080</v>
      </c>
      <c r="C20" s="23" t="s">
        <v>198</v>
      </c>
      <c r="D20" s="28" t="s">
        <v>630</v>
      </c>
      <c r="E20" s="18" t="s">
        <v>631</v>
      </c>
      <c r="F20" s="24">
        <v>174790</v>
      </c>
      <c r="G20" s="24">
        <v>4994000</v>
      </c>
      <c r="H20" s="18" t="s">
        <v>530</v>
      </c>
      <c r="I20" s="18">
        <v>20240527</v>
      </c>
      <c r="J20" s="18" t="s">
        <v>490</v>
      </c>
      <c r="L20" s="18" t="s">
        <v>70</v>
      </c>
      <c r="M20" s="32" t="s">
        <v>67</v>
      </c>
      <c r="P20" s="18" t="s">
        <v>73</v>
      </c>
      <c r="X20" s="34">
        <v>100000</v>
      </c>
      <c r="Y20" s="34">
        <v>6390</v>
      </c>
      <c r="Z20" s="20">
        <v>12</v>
      </c>
      <c r="AA20" s="18">
        <v>5</v>
      </c>
    </row>
    <row r="21" spans="1:50" x14ac:dyDescent="0.2">
      <c r="A21" s="17" t="s">
        <v>599</v>
      </c>
      <c r="B21" s="28">
        <v>1187545</v>
      </c>
      <c r="C21" s="23" t="s">
        <v>198</v>
      </c>
      <c r="D21" s="28" t="s">
        <v>872</v>
      </c>
      <c r="E21" s="18" t="s">
        <v>873</v>
      </c>
      <c r="F21" s="24" t="s">
        <v>874</v>
      </c>
      <c r="G21" s="24" t="s">
        <v>874</v>
      </c>
      <c r="H21" s="18" t="s">
        <v>530</v>
      </c>
      <c r="I21" s="18">
        <v>20240208</v>
      </c>
      <c r="J21" s="18" t="s">
        <v>490</v>
      </c>
      <c r="L21" s="18" t="s">
        <v>70</v>
      </c>
      <c r="M21" s="32" t="s">
        <v>67</v>
      </c>
      <c r="P21" s="18" t="s">
        <v>73</v>
      </c>
    </row>
    <row r="22" spans="1:50" x14ac:dyDescent="0.2">
      <c r="A22" s="17" t="s">
        <v>826</v>
      </c>
      <c r="B22" s="28">
        <v>1188420</v>
      </c>
      <c r="C22" s="23" t="s">
        <v>198</v>
      </c>
      <c r="D22" s="28" t="s">
        <v>827</v>
      </c>
      <c r="E22" s="18" t="s">
        <v>828</v>
      </c>
      <c r="F22" s="24">
        <v>6050526.3600000003</v>
      </c>
      <c r="G22" s="24">
        <v>50421053</v>
      </c>
      <c r="H22" s="18" t="s">
        <v>530</v>
      </c>
      <c r="I22" s="18">
        <v>20241128</v>
      </c>
      <c r="J22" s="18" t="s">
        <v>490</v>
      </c>
      <c r="L22" s="18" t="s">
        <v>70</v>
      </c>
      <c r="M22" s="32" t="s">
        <v>67</v>
      </c>
      <c r="P22" s="18" t="s">
        <v>73</v>
      </c>
      <c r="X22" s="34">
        <v>518611</v>
      </c>
      <c r="Y22" s="34">
        <v>60577.5</v>
      </c>
      <c r="Z22" s="20">
        <v>65</v>
      </c>
      <c r="AA22" s="18">
        <v>2</v>
      </c>
    </row>
    <row r="23" spans="1:50" x14ac:dyDescent="0.2">
      <c r="A23" s="17" t="s">
        <v>600</v>
      </c>
      <c r="B23" s="28">
        <v>1187935</v>
      </c>
      <c r="C23" s="23" t="s">
        <v>198</v>
      </c>
      <c r="D23" s="28" t="s">
        <v>601</v>
      </c>
      <c r="E23" s="18" t="s">
        <v>602</v>
      </c>
      <c r="F23" s="24">
        <v>506000</v>
      </c>
      <c r="G23" s="24">
        <v>4600000</v>
      </c>
      <c r="H23" s="18" t="s">
        <v>530</v>
      </c>
      <c r="I23" s="18">
        <v>20240229</v>
      </c>
      <c r="J23" s="18" t="s">
        <v>490</v>
      </c>
      <c r="L23" s="18" t="s">
        <v>66</v>
      </c>
      <c r="M23" s="32" t="s">
        <v>67</v>
      </c>
      <c r="P23" s="18" t="s">
        <v>73</v>
      </c>
      <c r="X23" s="34">
        <v>105134</v>
      </c>
      <c r="Y23" s="34">
        <v>11769</v>
      </c>
      <c r="Z23" s="20">
        <v>12</v>
      </c>
      <c r="AA23" s="18">
        <v>7</v>
      </c>
    </row>
    <row r="24" spans="1:50" x14ac:dyDescent="0.2">
      <c r="A24" s="17" t="s">
        <v>590</v>
      </c>
      <c r="B24" s="28">
        <v>1187438</v>
      </c>
      <c r="C24" s="23" t="s">
        <v>198</v>
      </c>
      <c r="D24" s="28" t="s">
        <v>591</v>
      </c>
      <c r="E24" s="18" t="s">
        <v>592</v>
      </c>
      <c r="F24" s="24">
        <v>270600</v>
      </c>
      <c r="G24" s="24">
        <v>4510000</v>
      </c>
      <c r="H24" s="18" t="s">
        <v>530</v>
      </c>
      <c r="I24" s="18">
        <v>20240109</v>
      </c>
      <c r="J24" s="18" t="s">
        <v>490</v>
      </c>
      <c r="L24" s="18" t="s">
        <v>66</v>
      </c>
      <c r="M24" s="32" t="s">
        <v>67</v>
      </c>
      <c r="P24" s="18" t="s">
        <v>73</v>
      </c>
      <c r="X24" s="34">
        <v>50740</v>
      </c>
      <c r="Y24" s="34">
        <v>5184</v>
      </c>
      <c r="Z24" s="20">
        <v>15</v>
      </c>
      <c r="AA24" s="18">
        <v>7</v>
      </c>
    </row>
    <row r="25" spans="1:50" x14ac:dyDescent="0.2">
      <c r="A25" s="17" t="s">
        <v>638</v>
      </c>
      <c r="B25" s="28">
        <v>1188085</v>
      </c>
      <c r="C25" s="23" t="s">
        <v>198</v>
      </c>
      <c r="D25" s="28" t="s">
        <v>639</v>
      </c>
      <c r="E25" s="18" t="s">
        <v>640</v>
      </c>
      <c r="F25" s="24">
        <v>2075401.76</v>
      </c>
      <c r="G25" s="24">
        <v>51885044</v>
      </c>
      <c r="H25" s="18" t="s">
        <v>95</v>
      </c>
      <c r="I25" s="18">
        <v>20240627</v>
      </c>
      <c r="J25" s="18" t="s">
        <v>80</v>
      </c>
      <c r="L25" s="18" t="s">
        <v>66</v>
      </c>
      <c r="M25" s="32" t="s">
        <v>67</v>
      </c>
      <c r="X25" s="34">
        <v>1315809</v>
      </c>
      <c r="Y25" s="34">
        <v>82935</v>
      </c>
      <c r="Z25" s="20">
        <v>508</v>
      </c>
      <c r="AA25" s="18">
        <v>6</v>
      </c>
      <c r="AE25" s="18" t="s">
        <v>66</v>
      </c>
      <c r="AM25" s="18" t="s">
        <v>73</v>
      </c>
    </row>
    <row r="26" spans="1:50" x14ac:dyDescent="0.2">
      <c r="A26" s="17" t="s">
        <v>603</v>
      </c>
      <c r="B26" s="28">
        <v>1187986</v>
      </c>
      <c r="C26" s="23" t="s">
        <v>198</v>
      </c>
      <c r="D26" s="28" t="s">
        <v>604</v>
      </c>
      <c r="E26" s="18" t="s">
        <v>605</v>
      </c>
      <c r="F26" s="24">
        <v>155621241.44</v>
      </c>
      <c r="G26" s="24">
        <v>277895074</v>
      </c>
      <c r="H26" s="18" t="s">
        <v>95</v>
      </c>
      <c r="I26" s="18">
        <v>20240304</v>
      </c>
      <c r="J26" s="18" t="s">
        <v>80</v>
      </c>
      <c r="L26" s="18" t="s">
        <v>66</v>
      </c>
      <c r="M26" s="32" t="s">
        <v>67</v>
      </c>
      <c r="Q26" s="18" t="s">
        <v>73</v>
      </c>
      <c r="X26" s="34">
        <v>88439755</v>
      </c>
      <c r="Y26" s="34">
        <v>63880956.5</v>
      </c>
      <c r="Z26" s="20">
        <v>38735</v>
      </c>
      <c r="AA26" s="18">
        <v>10</v>
      </c>
      <c r="AE26" s="18" t="s">
        <v>606</v>
      </c>
      <c r="AT26" s="18" t="s">
        <v>73</v>
      </c>
    </row>
    <row r="27" spans="1:50" x14ac:dyDescent="0.2">
      <c r="A27" s="17" t="s">
        <v>641</v>
      </c>
      <c r="B27" s="28">
        <v>1187500</v>
      </c>
      <c r="C27" s="23" t="s">
        <v>198</v>
      </c>
      <c r="D27" s="28" t="s">
        <v>642</v>
      </c>
      <c r="E27" s="18" t="s">
        <v>643</v>
      </c>
      <c r="F27" s="24">
        <v>24817429.245000001</v>
      </c>
      <c r="G27" s="24">
        <v>709069407</v>
      </c>
      <c r="H27" s="18" t="s">
        <v>95</v>
      </c>
      <c r="I27" s="18">
        <v>20240626</v>
      </c>
      <c r="J27" s="18" t="s">
        <v>80</v>
      </c>
      <c r="L27" s="18" t="s">
        <v>89</v>
      </c>
      <c r="M27" s="32" t="s">
        <v>137</v>
      </c>
      <c r="N27" s="18" t="s">
        <v>100</v>
      </c>
      <c r="X27" s="34">
        <v>18883334</v>
      </c>
      <c r="Y27" s="34">
        <v>966019.5</v>
      </c>
      <c r="Z27" s="20">
        <v>313</v>
      </c>
      <c r="AA27" s="18">
        <v>6</v>
      </c>
      <c r="AE27" s="18" t="s">
        <v>101</v>
      </c>
      <c r="AJ27" s="18" t="s">
        <v>73</v>
      </c>
    </row>
    <row r="28" spans="1:50" x14ac:dyDescent="0.2">
      <c r="A28" s="17" t="s">
        <v>713</v>
      </c>
      <c r="B28" s="28">
        <v>1188195</v>
      </c>
      <c r="C28" s="23" t="s">
        <v>198</v>
      </c>
      <c r="D28" s="28" t="s">
        <v>714</v>
      </c>
      <c r="E28" s="18" t="s">
        <v>715</v>
      </c>
      <c r="F28" s="24">
        <v>62261643.5</v>
      </c>
      <c r="G28" s="24">
        <v>355780820</v>
      </c>
      <c r="H28" s="18" t="s">
        <v>95</v>
      </c>
      <c r="I28" s="18">
        <v>20240917</v>
      </c>
      <c r="J28" s="18" t="s">
        <v>74</v>
      </c>
      <c r="K28" s="18" t="s">
        <v>118</v>
      </c>
      <c r="L28" s="18" t="s">
        <v>66</v>
      </c>
      <c r="M28" s="32" t="s">
        <v>67</v>
      </c>
      <c r="O28" s="18" t="s">
        <v>92</v>
      </c>
      <c r="W28" s="19" t="s">
        <v>118</v>
      </c>
      <c r="X28" s="34">
        <v>37215362</v>
      </c>
      <c r="Y28" s="34">
        <v>7434058.5</v>
      </c>
      <c r="Z28" s="20">
        <v>5011</v>
      </c>
      <c r="AA28" s="18">
        <v>4</v>
      </c>
    </row>
    <row r="29" spans="1:50" x14ac:dyDescent="0.2">
      <c r="A29" s="17" t="s">
        <v>656</v>
      </c>
      <c r="B29" s="28">
        <v>1188222</v>
      </c>
      <c r="C29" s="23" t="s">
        <v>198</v>
      </c>
      <c r="D29" s="28" t="s">
        <v>657</v>
      </c>
      <c r="E29" s="18" t="s">
        <v>658</v>
      </c>
      <c r="F29" s="24">
        <v>57422202.270000003</v>
      </c>
      <c r="G29" s="24">
        <v>83220583</v>
      </c>
      <c r="H29" s="18" t="s">
        <v>95</v>
      </c>
      <c r="I29" s="18">
        <v>20240807</v>
      </c>
      <c r="J29" s="18" t="s">
        <v>80</v>
      </c>
      <c r="L29" s="18" t="s">
        <v>70</v>
      </c>
      <c r="M29" s="32" t="s">
        <v>67</v>
      </c>
      <c r="X29" s="34">
        <v>12494078</v>
      </c>
      <c r="Y29" s="34">
        <v>9224282.5</v>
      </c>
      <c r="Z29" s="20">
        <v>5326</v>
      </c>
      <c r="AA29" s="18">
        <v>5</v>
      </c>
    </row>
    <row r="30" spans="1:50" x14ac:dyDescent="0.2">
      <c r="A30" s="17" t="s">
        <v>778</v>
      </c>
      <c r="B30" s="28">
        <v>1188111</v>
      </c>
      <c r="C30" s="23" t="s">
        <v>198</v>
      </c>
      <c r="D30" s="28" t="s">
        <v>779</v>
      </c>
      <c r="E30" s="18" t="s">
        <v>780</v>
      </c>
      <c r="F30" s="24">
        <v>71737012.799999997</v>
      </c>
      <c r="G30" s="24">
        <v>99634740</v>
      </c>
      <c r="H30" s="18" t="s">
        <v>95</v>
      </c>
      <c r="I30" s="18">
        <v>20241029</v>
      </c>
      <c r="J30" s="18" t="s">
        <v>84</v>
      </c>
      <c r="L30" s="18" t="s">
        <v>66</v>
      </c>
      <c r="M30" s="32" t="s">
        <v>67</v>
      </c>
      <c r="X30" s="34">
        <v>1251976</v>
      </c>
      <c r="Y30" s="34">
        <v>819127.5</v>
      </c>
      <c r="Z30" s="20">
        <v>373</v>
      </c>
      <c r="AA30" s="18">
        <v>3</v>
      </c>
      <c r="AG30" s="18" t="s">
        <v>514</v>
      </c>
      <c r="AI30" s="18" t="s">
        <v>73</v>
      </c>
    </row>
    <row r="31" spans="1:50" x14ac:dyDescent="0.2">
      <c r="A31" s="17" t="s">
        <v>772</v>
      </c>
      <c r="B31" s="28">
        <v>1188321</v>
      </c>
      <c r="C31" s="23" t="s">
        <v>198</v>
      </c>
      <c r="D31" s="28" t="s">
        <v>773</v>
      </c>
      <c r="E31" s="18" t="s">
        <v>774</v>
      </c>
      <c r="F31" s="24">
        <v>28762555.899999999</v>
      </c>
      <c r="G31" s="24">
        <v>44250086</v>
      </c>
      <c r="H31" s="18" t="s">
        <v>95</v>
      </c>
      <c r="I31" s="18">
        <v>20241016</v>
      </c>
      <c r="J31" s="18" t="s">
        <v>82</v>
      </c>
      <c r="L31" s="18" t="s">
        <v>70</v>
      </c>
      <c r="M31" s="32" t="s">
        <v>67</v>
      </c>
      <c r="V31" s="19" t="s">
        <v>135</v>
      </c>
      <c r="X31" s="34">
        <v>532106</v>
      </c>
      <c r="Y31" s="34">
        <v>459837.5</v>
      </c>
      <c r="Z31" s="20">
        <v>775</v>
      </c>
      <c r="AA31" s="18">
        <v>3</v>
      </c>
    </row>
    <row r="32" spans="1:50" x14ac:dyDescent="0.2">
      <c r="A32" s="17" t="s">
        <v>607</v>
      </c>
      <c r="B32" s="28">
        <v>1187000</v>
      </c>
      <c r="C32" s="23" t="s">
        <v>198</v>
      </c>
      <c r="D32" s="28" t="s">
        <v>608</v>
      </c>
      <c r="E32" s="18" t="s">
        <v>609</v>
      </c>
      <c r="F32" s="24">
        <v>1966250.65</v>
      </c>
      <c r="G32" s="24">
        <v>30250010</v>
      </c>
      <c r="H32" s="18" t="s">
        <v>95</v>
      </c>
      <c r="I32" s="18">
        <v>20240318</v>
      </c>
      <c r="J32" s="18" t="s">
        <v>80</v>
      </c>
      <c r="L32" s="18" t="s">
        <v>66</v>
      </c>
      <c r="M32" s="32" t="s">
        <v>67</v>
      </c>
      <c r="X32" s="34">
        <v>2791368</v>
      </c>
      <c r="Y32" s="34">
        <v>328205</v>
      </c>
      <c r="Z32" s="20">
        <v>1203</v>
      </c>
      <c r="AA32" s="18">
        <v>10</v>
      </c>
      <c r="AE32" s="18" t="s">
        <v>123</v>
      </c>
      <c r="AL32" s="18" t="s">
        <v>73</v>
      </c>
      <c r="AM32" s="18" t="s">
        <v>73</v>
      </c>
      <c r="AX32" s="17" t="s">
        <v>136</v>
      </c>
    </row>
    <row r="33" spans="1:50" x14ac:dyDescent="0.2">
      <c r="A33" s="17" t="s">
        <v>659</v>
      </c>
      <c r="B33" s="28">
        <v>1188330</v>
      </c>
      <c r="C33" s="23" t="s">
        <v>198</v>
      </c>
      <c r="D33" s="28" t="s">
        <v>660</v>
      </c>
      <c r="E33" s="18" t="s">
        <v>661</v>
      </c>
      <c r="F33" s="24">
        <v>9688022.2799999993</v>
      </c>
      <c r="G33" s="24">
        <v>80733519</v>
      </c>
      <c r="H33" s="18" t="s">
        <v>95</v>
      </c>
      <c r="I33" s="18">
        <v>20240816</v>
      </c>
      <c r="J33" s="18" t="s">
        <v>80</v>
      </c>
      <c r="L33" s="18" t="s">
        <v>70</v>
      </c>
      <c r="M33" s="32" t="s">
        <v>67</v>
      </c>
      <c r="X33" s="34">
        <v>26406518</v>
      </c>
      <c r="Y33" s="34">
        <v>2967502</v>
      </c>
      <c r="Z33" s="20">
        <v>5378</v>
      </c>
      <c r="AA33" s="18">
        <v>5</v>
      </c>
    </row>
    <row r="34" spans="1:50" x14ac:dyDescent="0.2">
      <c r="A34" s="17" t="s">
        <v>716</v>
      </c>
      <c r="B34" s="28">
        <v>1188325</v>
      </c>
      <c r="C34" s="23" t="s">
        <v>198</v>
      </c>
      <c r="D34" s="28" t="s">
        <v>717</v>
      </c>
      <c r="E34" s="18" t="s">
        <v>718</v>
      </c>
      <c r="F34" s="24">
        <v>6657296.9100000001</v>
      </c>
      <c r="G34" s="24">
        <v>60520881</v>
      </c>
      <c r="H34" s="18" t="s">
        <v>95</v>
      </c>
      <c r="I34" s="18">
        <v>20240910</v>
      </c>
      <c r="J34" s="18" t="s">
        <v>84</v>
      </c>
      <c r="L34" s="18" t="s">
        <v>77</v>
      </c>
      <c r="M34" s="32" t="s">
        <v>67</v>
      </c>
      <c r="X34" s="34">
        <v>6290632</v>
      </c>
      <c r="Y34" s="34">
        <v>714203</v>
      </c>
      <c r="Z34" s="20">
        <v>622</v>
      </c>
      <c r="AA34" s="18">
        <v>4</v>
      </c>
      <c r="AE34" s="18" t="s">
        <v>77</v>
      </c>
      <c r="AI34" s="18" t="s">
        <v>73</v>
      </c>
    </row>
    <row r="35" spans="1:50" x14ac:dyDescent="0.2">
      <c r="A35" s="17" t="s">
        <v>875</v>
      </c>
      <c r="B35" s="28">
        <v>1188225</v>
      </c>
      <c r="C35" s="23" t="s">
        <v>198</v>
      </c>
      <c r="D35" s="28" t="s">
        <v>876</v>
      </c>
      <c r="E35" s="18" t="s">
        <v>877</v>
      </c>
      <c r="F35" s="24" t="s">
        <v>874</v>
      </c>
      <c r="G35" s="24" t="s">
        <v>874</v>
      </c>
      <c r="H35" s="18" t="s">
        <v>95</v>
      </c>
      <c r="I35" s="18">
        <v>20240715</v>
      </c>
      <c r="J35" s="18" t="s">
        <v>80</v>
      </c>
      <c r="L35" s="18" t="s">
        <v>70</v>
      </c>
      <c r="M35" s="32" t="s">
        <v>67</v>
      </c>
    </row>
    <row r="36" spans="1:50" x14ac:dyDescent="0.2">
      <c r="A36" s="17" t="s">
        <v>719</v>
      </c>
      <c r="B36" s="28">
        <v>1188340</v>
      </c>
      <c r="C36" s="23" t="s">
        <v>198</v>
      </c>
      <c r="D36" s="28" t="s">
        <v>720</v>
      </c>
      <c r="E36" s="18" t="s">
        <v>721</v>
      </c>
      <c r="F36" s="24">
        <v>50395113</v>
      </c>
      <c r="G36" s="24">
        <v>83991855</v>
      </c>
      <c r="H36" s="18" t="s">
        <v>95</v>
      </c>
      <c r="I36" s="18">
        <v>20240906</v>
      </c>
      <c r="J36" s="18" t="s">
        <v>80</v>
      </c>
      <c r="L36" s="18" t="s">
        <v>123</v>
      </c>
      <c r="M36" s="32" t="s">
        <v>67</v>
      </c>
      <c r="X36" s="34">
        <v>7844092</v>
      </c>
      <c r="Y36" s="34">
        <v>4378753</v>
      </c>
      <c r="Z36" s="20">
        <v>2219</v>
      </c>
      <c r="AA36" s="18">
        <v>4</v>
      </c>
      <c r="AF36" s="18" t="s">
        <v>722</v>
      </c>
      <c r="AJ36" s="18" t="s">
        <v>73</v>
      </c>
    </row>
    <row r="37" spans="1:50" x14ac:dyDescent="0.2">
      <c r="A37" s="17" t="s">
        <v>662</v>
      </c>
      <c r="B37" s="28">
        <v>1188285</v>
      </c>
      <c r="C37" s="23" t="s">
        <v>198</v>
      </c>
      <c r="D37" s="28" t="s">
        <v>663</v>
      </c>
      <c r="E37" s="18" t="s">
        <v>664</v>
      </c>
      <c r="F37" s="24">
        <v>18298804.02</v>
      </c>
      <c r="G37" s="24">
        <v>12448166</v>
      </c>
      <c r="H37" s="18" t="s">
        <v>95</v>
      </c>
      <c r="I37" s="18">
        <v>20240816</v>
      </c>
      <c r="J37" s="18" t="s">
        <v>69</v>
      </c>
      <c r="K37" s="18" t="s">
        <v>93</v>
      </c>
      <c r="L37" s="18" t="s">
        <v>77</v>
      </c>
      <c r="M37" s="32" t="s">
        <v>67</v>
      </c>
      <c r="X37" s="34">
        <v>1145987</v>
      </c>
      <c r="Y37" s="34">
        <v>1896069.5</v>
      </c>
      <c r="Z37" s="20">
        <v>1631</v>
      </c>
      <c r="AA37" s="18">
        <v>5</v>
      </c>
    </row>
    <row r="38" spans="1:50" x14ac:dyDescent="0.2">
      <c r="A38" s="17" t="s">
        <v>610</v>
      </c>
      <c r="B38" s="28">
        <v>1188065</v>
      </c>
      <c r="C38" s="23" t="s">
        <v>198</v>
      </c>
      <c r="D38" s="28" t="s">
        <v>611</v>
      </c>
      <c r="E38" s="18" t="s">
        <v>612</v>
      </c>
      <c r="F38" s="24">
        <v>5308129.7249999996</v>
      </c>
      <c r="G38" s="24">
        <v>70775063</v>
      </c>
      <c r="H38" s="18" t="s">
        <v>95</v>
      </c>
      <c r="I38" s="18">
        <v>20240328</v>
      </c>
      <c r="J38" s="18" t="s">
        <v>97</v>
      </c>
      <c r="L38" s="18" t="s">
        <v>66</v>
      </c>
      <c r="M38" s="32" t="s">
        <v>67</v>
      </c>
      <c r="S38" s="18" t="s">
        <v>65</v>
      </c>
      <c r="T38" s="18" t="s">
        <v>112</v>
      </c>
      <c r="X38" s="34">
        <v>19110274</v>
      </c>
      <c r="Y38" s="34">
        <v>2219107.5</v>
      </c>
      <c r="Z38" s="20">
        <v>4804</v>
      </c>
      <c r="AA38" s="18">
        <v>10</v>
      </c>
    </row>
    <row r="39" spans="1:50" x14ac:dyDescent="0.2">
      <c r="A39" s="17" t="s">
        <v>769</v>
      </c>
      <c r="B39" s="28">
        <v>1187765</v>
      </c>
      <c r="C39" s="23" t="s">
        <v>198</v>
      </c>
      <c r="D39" s="28" t="s">
        <v>770</v>
      </c>
      <c r="E39" s="18" t="s">
        <v>771</v>
      </c>
      <c r="F39" s="24">
        <v>191897391.88999999</v>
      </c>
      <c r="G39" s="24">
        <v>242908091</v>
      </c>
      <c r="H39" s="18" t="s">
        <v>95</v>
      </c>
      <c r="I39" s="18">
        <v>20241007</v>
      </c>
      <c r="J39" s="18" t="s">
        <v>97</v>
      </c>
      <c r="L39" s="18" t="s">
        <v>114</v>
      </c>
      <c r="M39" s="32" t="s">
        <v>16</v>
      </c>
      <c r="R39" s="18" t="s">
        <v>169</v>
      </c>
      <c r="S39" s="18" t="s">
        <v>80</v>
      </c>
      <c r="T39" s="18" t="s">
        <v>128</v>
      </c>
      <c r="X39" s="34">
        <v>865904</v>
      </c>
      <c r="Y39" s="34">
        <v>329478</v>
      </c>
      <c r="Z39" s="20">
        <v>476</v>
      </c>
      <c r="AA39" s="18">
        <v>3</v>
      </c>
    </row>
    <row r="40" spans="1:50" x14ac:dyDescent="0.2">
      <c r="A40" s="17" t="s">
        <v>632</v>
      </c>
      <c r="B40" s="28">
        <v>1187230</v>
      </c>
      <c r="C40" s="23" t="s">
        <v>198</v>
      </c>
      <c r="D40" s="28" t="s">
        <v>633</v>
      </c>
      <c r="E40" s="18" t="s">
        <v>634</v>
      </c>
      <c r="F40" s="24">
        <v>1971676.95</v>
      </c>
      <c r="G40" s="24">
        <v>39433539</v>
      </c>
      <c r="H40" s="18" t="s">
        <v>95</v>
      </c>
      <c r="I40" s="18">
        <v>20240501</v>
      </c>
      <c r="J40" s="18" t="s">
        <v>80</v>
      </c>
      <c r="L40" s="18" t="s">
        <v>66</v>
      </c>
      <c r="M40" s="32" t="s">
        <v>67</v>
      </c>
      <c r="X40" s="34">
        <v>3133642</v>
      </c>
      <c r="Y40" s="34">
        <v>235425</v>
      </c>
      <c r="Z40" s="20">
        <v>1016</v>
      </c>
      <c r="AA40" s="18">
        <v>8</v>
      </c>
      <c r="AE40" s="18" t="s">
        <v>66</v>
      </c>
      <c r="AJ40" s="18" t="s">
        <v>73</v>
      </c>
      <c r="AK40" s="18" t="s">
        <v>73</v>
      </c>
      <c r="AL40" s="18" t="s">
        <v>73</v>
      </c>
    </row>
    <row r="41" spans="1:50" x14ac:dyDescent="0.2">
      <c r="A41" s="17" t="s">
        <v>775</v>
      </c>
      <c r="B41" s="28">
        <v>1187620</v>
      </c>
      <c r="C41" s="23" t="s">
        <v>198</v>
      </c>
      <c r="D41" s="28" t="s">
        <v>776</v>
      </c>
      <c r="E41" s="18" t="s">
        <v>777</v>
      </c>
      <c r="F41" s="24">
        <v>247216527.80000001</v>
      </c>
      <c r="G41" s="24">
        <v>112371149</v>
      </c>
      <c r="H41" s="18" t="s">
        <v>95</v>
      </c>
      <c r="I41" s="18">
        <v>20241028</v>
      </c>
      <c r="J41" s="18" t="s">
        <v>74</v>
      </c>
      <c r="L41" s="18" t="s">
        <v>70</v>
      </c>
      <c r="M41" s="32" t="s">
        <v>67</v>
      </c>
      <c r="W41" s="19" t="s">
        <v>116</v>
      </c>
      <c r="X41" s="34">
        <v>354506</v>
      </c>
      <c r="Y41" s="34">
        <v>499439.5</v>
      </c>
      <c r="Z41" s="20">
        <v>431</v>
      </c>
      <c r="AA41" s="18">
        <v>3</v>
      </c>
    </row>
    <row r="42" spans="1:50" x14ac:dyDescent="0.2">
      <c r="A42" s="17" t="s">
        <v>723</v>
      </c>
      <c r="B42" s="28">
        <v>1188415</v>
      </c>
      <c r="C42" s="23" t="s">
        <v>198</v>
      </c>
      <c r="D42" s="28" t="s">
        <v>724</v>
      </c>
      <c r="E42" s="18" t="s">
        <v>725</v>
      </c>
      <c r="F42" s="24">
        <v>63843349.68</v>
      </c>
      <c r="G42" s="24">
        <v>145098522</v>
      </c>
      <c r="H42" s="18" t="s">
        <v>95</v>
      </c>
      <c r="I42" s="18">
        <v>20240927</v>
      </c>
      <c r="J42" s="18" t="s">
        <v>80</v>
      </c>
      <c r="L42" s="18" t="s">
        <v>89</v>
      </c>
      <c r="M42" s="32" t="s">
        <v>137</v>
      </c>
      <c r="N42" s="18" t="s">
        <v>100</v>
      </c>
      <c r="X42" s="34">
        <v>283169</v>
      </c>
      <c r="Y42" s="34">
        <v>109242</v>
      </c>
      <c r="Z42" s="20">
        <v>41</v>
      </c>
      <c r="AA42" s="18">
        <v>3</v>
      </c>
      <c r="AF42" s="18" t="s">
        <v>94</v>
      </c>
      <c r="AJ42" s="18" t="s">
        <v>73</v>
      </c>
      <c r="AK42" s="18" t="s">
        <v>73</v>
      </c>
      <c r="AV42" s="18" t="s">
        <v>73</v>
      </c>
    </row>
    <row r="43" spans="1:50" x14ac:dyDescent="0.2">
      <c r="A43" s="17" t="s">
        <v>647</v>
      </c>
      <c r="B43" s="28">
        <v>1187145</v>
      </c>
      <c r="C43" s="23" t="s">
        <v>198</v>
      </c>
      <c r="D43" s="28" t="s">
        <v>648</v>
      </c>
      <c r="E43" s="18" t="s">
        <v>649</v>
      </c>
      <c r="F43" s="24">
        <v>26662449.84</v>
      </c>
      <c r="G43" s="24">
        <v>205095768</v>
      </c>
      <c r="H43" s="18" t="s">
        <v>95</v>
      </c>
      <c r="I43" s="18">
        <v>20240612</v>
      </c>
      <c r="J43" s="18" t="s">
        <v>80</v>
      </c>
      <c r="L43" s="18" t="s">
        <v>70</v>
      </c>
      <c r="M43" s="32" t="s">
        <v>67</v>
      </c>
      <c r="X43" s="34">
        <v>62983504</v>
      </c>
      <c r="Y43" s="34">
        <v>9372666.5</v>
      </c>
      <c r="Z43" s="20">
        <v>5316.5</v>
      </c>
      <c r="AA43" s="18">
        <v>7</v>
      </c>
      <c r="AF43" s="18" t="s">
        <v>191</v>
      </c>
      <c r="AJ43" s="18" t="s">
        <v>73</v>
      </c>
      <c r="AL43" s="18" t="s">
        <v>73</v>
      </c>
    </row>
    <row r="44" spans="1:50" x14ac:dyDescent="0.2">
      <c r="A44" s="17" t="s">
        <v>650</v>
      </c>
      <c r="B44" s="28">
        <v>1188140</v>
      </c>
      <c r="C44" s="23" t="s">
        <v>198</v>
      </c>
      <c r="D44" s="28" t="s">
        <v>651</v>
      </c>
      <c r="E44" s="18" t="s">
        <v>652</v>
      </c>
      <c r="F44" s="24">
        <v>76707237.609999999</v>
      </c>
      <c r="G44" s="24">
        <v>144730637</v>
      </c>
      <c r="H44" s="18" t="s">
        <v>95</v>
      </c>
      <c r="I44" s="18">
        <v>20240621</v>
      </c>
      <c r="J44" s="18" t="s">
        <v>80</v>
      </c>
      <c r="L44" s="18" t="s">
        <v>66</v>
      </c>
      <c r="M44" s="32" t="s">
        <v>67</v>
      </c>
      <c r="X44" s="34">
        <v>4627239</v>
      </c>
      <c r="Y44" s="34">
        <v>3424117.5</v>
      </c>
      <c r="Z44" s="20">
        <v>1974</v>
      </c>
      <c r="AA44" s="18">
        <v>7</v>
      </c>
      <c r="AE44" s="18" t="s">
        <v>66</v>
      </c>
      <c r="AW44" s="18" t="s">
        <v>73</v>
      </c>
    </row>
    <row r="45" spans="1:50" x14ac:dyDescent="0.2">
      <c r="A45" s="17" t="s">
        <v>864</v>
      </c>
      <c r="B45" s="28">
        <v>1187655</v>
      </c>
      <c r="C45" s="23" t="s">
        <v>198</v>
      </c>
      <c r="D45" s="28" t="s">
        <v>865</v>
      </c>
      <c r="E45" s="18" t="s">
        <v>866</v>
      </c>
      <c r="F45" s="24">
        <v>64850385.25</v>
      </c>
      <c r="G45" s="24">
        <v>259401541</v>
      </c>
      <c r="H45" s="18" t="s">
        <v>95</v>
      </c>
      <c r="I45" s="18">
        <v>20241231</v>
      </c>
      <c r="J45" s="18" t="s">
        <v>80</v>
      </c>
      <c r="L45" s="18" t="s">
        <v>66</v>
      </c>
      <c r="M45" s="32" t="s">
        <v>67</v>
      </c>
      <c r="X45" s="34">
        <v>1206079</v>
      </c>
      <c r="Y45" s="34">
        <v>324116.5</v>
      </c>
      <c r="Z45" s="20">
        <v>43</v>
      </c>
      <c r="AA45" s="18">
        <v>1</v>
      </c>
      <c r="AH45" s="18" t="s">
        <v>107</v>
      </c>
      <c r="AS45" s="18" t="s">
        <v>73</v>
      </c>
    </row>
    <row r="46" spans="1:50" x14ac:dyDescent="0.2">
      <c r="A46" s="17" t="s">
        <v>635</v>
      </c>
      <c r="B46" s="28">
        <v>1187855</v>
      </c>
      <c r="C46" s="23" t="s">
        <v>198</v>
      </c>
      <c r="D46" s="28" t="s">
        <v>636</v>
      </c>
      <c r="E46" s="18" t="s">
        <v>637</v>
      </c>
      <c r="F46" s="24">
        <v>47462845.5</v>
      </c>
      <c r="G46" s="24">
        <v>63283794</v>
      </c>
      <c r="H46" s="18" t="s">
        <v>95</v>
      </c>
      <c r="I46" s="18">
        <v>20240508</v>
      </c>
      <c r="J46" s="18" t="s">
        <v>80</v>
      </c>
      <c r="L46" s="18" t="s">
        <v>70</v>
      </c>
      <c r="M46" s="32" t="s">
        <v>67</v>
      </c>
      <c r="X46" s="34">
        <v>2075085</v>
      </c>
      <c r="Y46" s="34">
        <v>1182078</v>
      </c>
      <c r="Z46" s="20">
        <v>862</v>
      </c>
      <c r="AA46" s="18">
        <v>8</v>
      </c>
      <c r="AE46" s="18" t="s">
        <v>70</v>
      </c>
      <c r="AJ46" s="18" t="s">
        <v>73</v>
      </c>
    </row>
    <row r="47" spans="1:50" x14ac:dyDescent="0.2">
      <c r="A47" s="17" t="s">
        <v>626</v>
      </c>
      <c r="B47" s="28">
        <v>1187975</v>
      </c>
      <c r="C47" s="23" t="s">
        <v>198</v>
      </c>
      <c r="D47" s="28" t="s">
        <v>627</v>
      </c>
      <c r="E47" s="18" t="s">
        <v>628</v>
      </c>
      <c r="F47" s="24">
        <v>3115156.2</v>
      </c>
      <c r="G47" s="24">
        <v>103838540</v>
      </c>
      <c r="H47" s="18" t="s">
        <v>95</v>
      </c>
      <c r="I47" s="18">
        <v>20240405</v>
      </c>
      <c r="J47" s="18" t="s">
        <v>80</v>
      </c>
      <c r="L47" s="18" t="s">
        <v>66</v>
      </c>
      <c r="M47" s="32" t="s">
        <v>67</v>
      </c>
      <c r="X47" s="34">
        <v>11689615</v>
      </c>
      <c r="Y47" s="34">
        <v>997367</v>
      </c>
      <c r="Z47" s="20">
        <v>3739</v>
      </c>
      <c r="AA47" s="18">
        <v>9</v>
      </c>
      <c r="AC47" s="18" t="s">
        <v>145</v>
      </c>
      <c r="AE47" s="18" t="s">
        <v>87</v>
      </c>
      <c r="AF47" s="18" t="s">
        <v>165</v>
      </c>
      <c r="AH47" s="18" t="s">
        <v>107</v>
      </c>
      <c r="AK47" s="18" t="s">
        <v>73</v>
      </c>
      <c r="AM47" s="18" t="s">
        <v>73</v>
      </c>
      <c r="AP47" s="18" t="s">
        <v>73</v>
      </c>
      <c r="AQ47" s="18" t="s">
        <v>73</v>
      </c>
      <c r="AU47" s="18" t="s">
        <v>73</v>
      </c>
      <c r="AW47" s="18" t="s">
        <v>73</v>
      </c>
      <c r="AX47" s="17" t="s">
        <v>157</v>
      </c>
    </row>
    <row r="48" spans="1:50" x14ac:dyDescent="0.2">
      <c r="A48" s="17" t="s">
        <v>593</v>
      </c>
      <c r="B48" s="28">
        <v>1186636</v>
      </c>
      <c r="C48" s="23" t="s">
        <v>198</v>
      </c>
      <c r="D48" s="28" t="s">
        <v>594</v>
      </c>
      <c r="E48" s="18" t="s">
        <v>595</v>
      </c>
      <c r="F48" s="24">
        <v>830464.8</v>
      </c>
      <c r="G48" s="24">
        <v>33218592</v>
      </c>
      <c r="H48" s="18" t="s">
        <v>95</v>
      </c>
      <c r="I48" s="18">
        <v>20240118</v>
      </c>
      <c r="J48" s="18" t="s">
        <v>80</v>
      </c>
      <c r="L48" s="18" t="s">
        <v>66</v>
      </c>
      <c r="M48" s="32" t="s">
        <v>67</v>
      </c>
      <c r="X48" s="34">
        <v>15122828</v>
      </c>
      <c r="Y48" s="34">
        <v>768776</v>
      </c>
      <c r="Z48" s="20">
        <v>667</v>
      </c>
      <c r="AA48" s="18">
        <v>12</v>
      </c>
      <c r="AE48" s="18" t="s">
        <v>142</v>
      </c>
      <c r="AM48" s="18" t="s">
        <v>73</v>
      </c>
      <c r="AN48" s="18" t="s">
        <v>73</v>
      </c>
      <c r="AR48" s="18" t="s">
        <v>73</v>
      </c>
      <c r="AT48" s="18" t="s">
        <v>73</v>
      </c>
    </row>
    <row r="49" spans="1:50" x14ac:dyDescent="0.2">
      <c r="A49" s="17" t="s">
        <v>620</v>
      </c>
      <c r="B49" s="28">
        <v>1188130</v>
      </c>
      <c r="C49" s="23" t="s">
        <v>198</v>
      </c>
      <c r="D49" s="28" t="s">
        <v>621</v>
      </c>
      <c r="E49" s="18" t="s">
        <v>622</v>
      </c>
      <c r="F49" s="24">
        <v>43110230.240000002</v>
      </c>
      <c r="G49" s="24">
        <v>195955592</v>
      </c>
      <c r="H49" s="18" t="s">
        <v>95</v>
      </c>
      <c r="I49" s="18">
        <v>20240328</v>
      </c>
      <c r="J49" s="18" t="s">
        <v>74</v>
      </c>
      <c r="K49" s="18" t="s">
        <v>118</v>
      </c>
      <c r="L49" s="18" t="s">
        <v>70</v>
      </c>
      <c r="M49" s="32" t="s">
        <v>67</v>
      </c>
      <c r="W49" s="19" t="s">
        <v>102</v>
      </c>
      <c r="X49" s="34">
        <v>52734474</v>
      </c>
      <c r="Y49" s="34">
        <v>8318233</v>
      </c>
      <c r="Z49" s="20">
        <v>10303</v>
      </c>
      <c r="AA49" s="18">
        <v>10</v>
      </c>
    </row>
    <row r="50" spans="1:50" x14ac:dyDescent="0.2">
      <c r="A50" s="17" t="s">
        <v>653</v>
      </c>
      <c r="B50" s="28">
        <v>1188255</v>
      </c>
      <c r="C50" s="23" t="s">
        <v>198</v>
      </c>
      <c r="D50" s="28" t="s">
        <v>654</v>
      </c>
      <c r="E50" s="18" t="s">
        <v>655</v>
      </c>
      <c r="F50" s="24">
        <v>32195586</v>
      </c>
      <c r="G50" s="24">
        <v>53659310</v>
      </c>
      <c r="H50" s="18" t="s">
        <v>95</v>
      </c>
      <c r="I50" s="18">
        <v>20240729</v>
      </c>
      <c r="J50" s="18" t="s">
        <v>80</v>
      </c>
      <c r="L50" s="18" t="s">
        <v>66</v>
      </c>
      <c r="M50" s="32" t="s">
        <v>67</v>
      </c>
      <c r="X50" s="34">
        <v>23362462</v>
      </c>
      <c r="Y50" s="34">
        <v>4546234</v>
      </c>
      <c r="Z50" s="20">
        <v>2845</v>
      </c>
      <c r="AA50" s="18">
        <v>6</v>
      </c>
      <c r="AD50" s="18" t="s">
        <v>161</v>
      </c>
      <c r="AJ50" s="18" t="s">
        <v>73</v>
      </c>
    </row>
    <row r="51" spans="1:50" x14ac:dyDescent="0.2">
      <c r="A51" s="17" t="s">
        <v>819</v>
      </c>
      <c r="B51" s="28">
        <v>1186960</v>
      </c>
      <c r="C51" s="23" t="s">
        <v>198</v>
      </c>
      <c r="D51" s="28" t="s">
        <v>820</v>
      </c>
      <c r="E51" s="18" t="s">
        <v>821</v>
      </c>
      <c r="F51" s="24">
        <v>26523245.800000001</v>
      </c>
      <c r="G51" s="24">
        <v>50043860</v>
      </c>
      <c r="H51" s="18" t="s">
        <v>95</v>
      </c>
      <c r="I51" s="18">
        <v>20241114</v>
      </c>
      <c r="J51" s="18" t="s">
        <v>80</v>
      </c>
      <c r="L51" s="18" t="s">
        <v>66</v>
      </c>
      <c r="M51" s="32" t="s">
        <v>67</v>
      </c>
      <c r="X51" s="34">
        <v>7349040</v>
      </c>
      <c r="Y51" s="34">
        <v>4790119</v>
      </c>
      <c r="Z51" s="20">
        <v>2915</v>
      </c>
      <c r="AA51" s="18">
        <v>2</v>
      </c>
      <c r="AE51" s="18" t="s">
        <v>504</v>
      </c>
      <c r="AH51" s="18" t="s">
        <v>155</v>
      </c>
      <c r="AJ51" s="18" t="s">
        <v>73</v>
      </c>
      <c r="AK51" s="18" t="s">
        <v>73</v>
      </c>
      <c r="AL51" s="18" t="s">
        <v>73</v>
      </c>
      <c r="AP51" s="18" t="s">
        <v>73</v>
      </c>
      <c r="AQ51" s="18" t="s">
        <v>73</v>
      </c>
      <c r="AX51" s="17" t="s">
        <v>822</v>
      </c>
    </row>
    <row r="52" spans="1:50" x14ac:dyDescent="0.2">
      <c r="A52" s="17" t="s">
        <v>616</v>
      </c>
      <c r="B52" s="28">
        <v>1187895</v>
      </c>
      <c r="C52" s="23" t="s">
        <v>198</v>
      </c>
      <c r="D52" s="28" t="s">
        <v>617</v>
      </c>
      <c r="E52" s="18" t="s">
        <v>618</v>
      </c>
      <c r="F52" s="24">
        <v>120649384.8</v>
      </c>
      <c r="G52" s="24">
        <v>335137180</v>
      </c>
      <c r="H52" s="18" t="s">
        <v>95</v>
      </c>
      <c r="I52" s="18">
        <v>20240305</v>
      </c>
      <c r="J52" s="18" t="s">
        <v>80</v>
      </c>
      <c r="L52" s="18" t="s">
        <v>66</v>
      </c>
      <c r="M52" s="32" t="s">
        <v>67</v>
      </c>
      <c r="Q52" s="18" t="s">
        <v>73</v>
      </c>
      <c r="X52" s="34">
        <v>80013595</v>
      </c>
      <c r="Y52" s="34">
        <v>24218101.5</v>
      </c>
      <c r="Z52" s="20">
        <v>14073</v>
      </c>
      <c r="AA52" s="18">
        <v>10</v>
      </c>
      <c r="AE52" s="18" t="s">
        <v>619</v>
      </c>
      <c r="AH52" s="18" t="s">
        <v>147</v>
      </c>
      <c r="AJ52" s="18" t="s">
        <v>73</v>
      </c>
      <c r="AK52" s="18" t="s">
        <v>73</v>
      </c>
      <c r="AL52" s="18" t="s">
        <v>73</v>
      </c>
    </row>
    <row r="53" spans="1:50" x14ac:dyDescent="0.2">
      <c r="A53" s="17" t="s">
        <v>668</v>
      </c>
      <c r="B53" s="28">
        <v>1188305</v>
      </c>
      <c r="C53" s="23" t="s">
        <v>198</v>
      </c>
      <c r="D53" s="28" t="s">
        <v>669</v>
      </c>
      <c r="E53" s="18" t="s">
        <v>670</v>
      </c>
      <c r="F53" s="24">
        <v>54790404.799999997</v>
      </c>
      <c r="G53" s="24">
        <v>34244003</v>
      </c>
      <c r="H53" s="18" t="s">
        <v>95</v>
      </c>
      <c r="I53" s="18">
        <v>20240826</v>
      </c>
      <c r="J53" s="18" t="s">
        <v>80</v>
      </c>
      <c r="L53" s="18" t="s">
        <v>66</v>
      </c>
      <c r="M53" s="32" t="s">
        <v>67</v>
      </c>
      <c r="X53" s="34">
        <v>5985380</v>
      </c>
      <c r="Y53" s="34">
        <v>9089627.5</v>
      </c>
      <c r="Z53" s="20">
        <v>9722</v>
      </c>
      <c r="AA53" s="18">
        <v>5</v>
      </c>
    </row>
    <row r="54" spans="1:50" x14ac:dyDescent="0.2">
      <c r="A54" s="17" t="s">
        <v>823</v>
      </c>
      <c r="B54" s="28">
        <v>1188400</v>
      </c>
      <c r="C54" s="23" t="s">
        <v>198</v>
      </c>
      <c r="D54" s="28" t="s">
        <v>824</v>
      </c>
      <c r="E54" s="18" t="s">
        <v>825</v>
      </c>
      <c r="F54" s="24">
        <v>10743170.35</v>
      </c>
      <c r="G54" s="24">
        <v>19533037</v>
      </c>
      <c r="H54" s="18" t="s">
        <v>95</v>
      </c>
      <c r="I54" s="18">
        <v>20241125</v>
      </c>
      <c r="J54" s="18" t="s">
        <v>82</v>
      </c>
      <c r="L54" s="18" t="s">
        <v>115</v>
      </c>
      <c r="M54" s="32" t="s">
        <v>95</v>
      </c>
      <c r="V54" s="19" t="s">
        <v>141</v>
      </c>
      <c r="X54" s="34">
        <v>161349</v>
      </c>
      <c r="Y54" s="34">
        <v>132303</v>
      </c>
      <c r="Z54" s="20">
        <v>161</v>
      </c>
      <c r="AA54" s="18">
        <v>2</v>
      </c>
    </row>
    <row r="55" spans="1:50" x14ac:dyDescent="0.2">
      <c r="A55" s="17" t="s">
        <v>596</v>
      </c>
      <c r="B55" s="28">
        <v>1187735</v>
      </c>
      <c r="C55" s="23" t="s">
        <v>198</v>
      </c>
      <c r="D55" s="28" t="s">
        <v>597</v>
      </c>
      <c r="E55" s="18" t="s">
        <v>598</v>
      </c>
      <c r="F55" s="24">
        <v>7394307.04</v>
      </c>
      <c r="G55" s="24">
        <v>92428838</v>
      </c>
      <c r="H55" s="18" t="s">
        <v>95</v>
      </c>
      <c r="I55" s="18">
        <v>20240129</v>
      </c>
      <c r="J55" s="18" t="s">
        <v>80</v>
      </c>
      <c r="L55" s="18" t="s">
        <v>66</v>
      </c>
      <c r="M55" s="32" t="s">
        <v>67</v>
      </c>
      <c r="X55" s="34">
        <v>15233189</v>
      </c>
      <c r="Y55" s="34">
        <v>1716654</v>
      </c>
      <c r="Z55" s="20">
        <v>3024</v>
      </c>
      <c r="AA55" s="18">
        <v>12</v>
      </c>
      <c r="AB55" s="18" t="s">
        <v>526</v>
      </c>
      <c r="AJ55" s="18" t="s">
        <v>73</v>
      </c>
    </row>
    <row r="56" spans="1:50" x14ac:dyDescent="0.2">
      <c r="A56" s="17" t="s">
        <v>576</v>
      </c>
      <c r="B56" s="28">
        <v>1186895</v>
      </c>
      <c r="C56" s="23" t="s">
        <v>198</v>
      </c>
      <c r="D56" s="28" t="s">
        <v>577</v>
      </c>
      <c r="E56" s="18" t="s">
        <v>578</v>
      </c>
      <c r="F56" s="24">
        <v>6357480</v>
      </c>
      <c r="G56" s="24">
        <v>42383200</v>
      </c>
      <c r="H56" s="18" t="s">
        <v>506</v>
      </c>
      <c r="I56" s="18">
        <v>20240325</v>
      </c>
      <c r="J56" s="18" t="s">
        <v>74</v>
      </c>
      <c r="L56" s="18" t="s">
        <v>66</v>
      </c>
      <c r="M56" s="32" t="s">
        <v>67</v>
      </c>
      <c r="P56" s="18" t="s">
        <v>73</v>
      </c>
      <c r="W56" s="19" t="s">
        <v>75</v>
      </c>
      <c r="X56" s="34">
        <v>1114986</v>
      </c>
      <c r="Y56" s="34">
        <v>748660.5</v>
      </c>
      <c r="Z56" s="20">
        <v>660</v>
      </c>
      <c r="AA56" s="18">
        <v>10</v>
      </c>
    </row>
    <row r="57" spans="1:50" x14ac:dyDescent="0.2">
      <c r="A57" s="17" t="s">
        <v>557</v>
      </c>
      <c r="B57" s="28">
        <v>1185455</v>
      </c>
      <c r="C57" s="23" t="s">
        <v>198</v>
      </c>
      <c r="D57" s="28" t="s">
        <v>558</v>
      </c>
      <c r="E57" s="18" t="s">
        <v>559</v>
      </c>
      <c r="F57" s="24">
        <v>3177081.63</v>
      </c>
      <c r="G57" s="24">
        <v>23533938</v>
      </c>
      <c r="H57" s="18" t="s">
        <v>506</v>
      </c>
      <c r="I57" s="18">
        <v>20240312</v>
      </c>
      <c r="J57" s="18" t="s">
        <v>80</v>
      </c>
      <c r="L57" s="18" t="s">
        <v>66</v>
      </c>
      <c r="M57" s="32" t="s">
        <v>67</v>
      </c>
      <c r="P57" s="18" t="s">
        <v>73</v>
      </c>
      <c r="X57" s="34">
        <v>1575693</v>
      </c>
      <c r="Y57" s="34">
        <v>239472</v>
      </c>
      <c r="Z57" s="20">
        <v>329</v>
      </c>
      <c r="AA57" s="18">
        <v>10</v>
      </c>
      <c r="AC57" s="18" t="s">
        <v>519</v>
      </c>
      <c r="AX57" s="17" t="s">
        <v>505</v>
      </c>
    </row>
    <row r="58" spans="1:50" x14ac:dyDescent="0.2">
      <c r="A58" s="17" t="s">
        <v>573</v>
      </c>
      <c r="B58" s="28">
        <v>1186295</v>
      </c>
      <c r="C58" s="23" t="s">
        <v>198</v>
      </c>
      <c r="D58" s="28" t="s">
        <v>574</v>
      </c>
      <c r="E58" s="18" t="s">
        <v>575</v>
      </c>
      <c r="F58" s="24">
        <v>2014425</v>
      </c>
      <c r="G58" s="24">
        <v>22382500</v>
      </c>
      <c r="H58" s="18" t="s">
        <v>506</v>
      </c>
      <c r="I58" s="18">
        <v>20240112</v>
      </c>
      <c r="J58" s="18" t="s">
        <v>80</v>
      </c>
      <c r="L58" s="18" t="s">
        <v>70</v>
      </c>
      <c r="M58" s="32" t="s">
        <v>67</v>
      </c>
      <c r="P58" s="18" t="s">
        <v>73</v>
      </c>
      <c r="X58" s="34">
        <v>657020</v>
      </c>
      <c r="Y58" s="34">
        <v>100609</v>
      </c>
      <c r="Z58" s="20">
        <v>125</v>
      </c>
      <c r="AA58" s="18">
        <v>12</v>
      </c>
      <c r="AE58" s="18" t="s">
        <v>66</v>
      </c>
      <c r="AJ58" s="18" t="s">
        <v>73</v>
      </c>
    </row>
    <row r="59" spans="1:50" x14ac:dyDescent="0.2">
      <c r="A59" s="17" t="s">
        <v>548</v>
      </c>
      <c r="B59" s="28">
        <v>1185091</v>
      </c>
      <c r="C59" s="23" t="s">
        <v>198</v>
      </c>
      <c r="D59" s="28" t="s">
        <v>549</v>
      </c>
      <c r="E59" s="18" t="s">
        <v>550</v>
      </c>
      <c r="F59" s="24">
        <v>2228310.98</v>
      </c>
      <c r="G59" s="24">
        <v>31833014</v>
      </c>
      <c r="H59" s="18" t="s">
        <v>506</v>
      </c>
      <c r="I59" s="18">
        <v>20240214</v>
      </c>
      <c r="J59" s="18" t="s">
        <v>80</v>
      </c>
      <c r="L59" s="18" t="s">
        <v>66</v>
      </c>
      <c r="M59" s="32" t="s">
        <v>67</v>
      </c>
      <c r="P59" s="18" t="s">
        <v>73</v>
      </c>
      <c r="X59" s="34">
        <v>5750060</v>
      </c>
      <c r="Y59" s="34">
        <v>1633725.5</v>
      </c>
      <c r="Z59" s="20">
        <v>1110</v>
      </c>
      <c r="AA59" s="18">
        <v>11</v>
      </c>
      <c r="AF59" s="18" t="s">
        <v>81</v>
      </c>
      <c r="AJ59" s="18" t="s">
        <v>73</v>
      </c>
      <c r="AL59" s="18" t="s">
        <v>73</v>
      </c>
    </row>
    <row r="60" spans="1:50" x14ac:dyDescent="0.2">
      <c r="A60" s="17" t="s">
        <v>563</v>
      </c>
      <c r="B60" s="28">
        <v>1186116</v>
      </c>
      <c r="C60" s="23" t="s">
        <v>198</v>
      </c>
      <c r="D60" s="28" t="s">
        <v>564</v>
      </c>
      <c r="E60" s="18" t="s">
        <v>565</v>
      </c>
      <c r="F60" s="24">
        <v>15910890.195</v>
      </c>
      <c r="G60" s="24">
        <v>53935221</v>
      </c>
      <c r="H60" s="18" t="s">
        <v>506</v>
      </c>
      <c r="I60" s="18">
        <v>20240209</v>
      </c>
      <c r="J60" s="18" t="s">
        <v>82</v>
      </c>
      <c r="L60" s="18" t="s">
        <v>87</v>
      </c>
      <c r="M60" s="32" t="s">
        <v>67</v>
      </c>
      <c r="P60" s="18" t="s">
        <v>73</v>
      </c>
      <c r="V60" s="19" t="s">
        <v>83</v>
      </c>
      <c r="X60" s="34">
        <v>16933260</v>
      </c>
      <c r="Y60" s="34">
        <v>6966804</v>
      </c>
      <c r="Z60" s="20">
        <v>3902</v>
      </c>
      <c r="AA60" s="18">
        <v>11</v>
      </c>
    </row>
    <row r="61" spans="1:50" x14ac:dyDescent="0.2">
      <c r="A61" s="17" t="s">
        <v>560</v>
      </c>
      <c r="B61" s="28">
        <v>1185986</v>
      </c>
      <c r="C61" s="23" t="s">
        <v>198</v>
      </c>
      <c r="D61" s="28" t="s">
        <v>561</v>
      </c>
      <c r="E61" s="18" t="s">
        <v>562</v>
      </c>
      <c r="F61" s="24">
        <v>4272487.92</v>
      </c>
      <c r="G61" s="24">
        <v>94944176</v>
      </c>
      <c r="H61" s="18" t="s">
        <v>506</v>
      </c>
      <c r="I61" s="18">
        <v>20240322</v>
      </c>
      <c r="J61" s="18" t="s">
        <v>97</v>
      </c>
      <c r="K61" s="18" t="s">
        <v>86</v>
      </c>
      <c r="L61" s="18" t="s">
        <v>77</v>
      </c>
      <c r="M61" s="32" t="s">
        <v>67</v>
      </c>
      <c r="P61" s="18" t="s">
        <v>73</v>
      </c>
      <c r="S61" s="18" t="s">
        <v>69</v>
      </c>
      <c r="T61" s="18" t="s">
        <v>128</v>
      </c>
      <c r="X61" s="34">
        <v>17952242</v>
      </c>
      <c r="Y61" s="34">
        <v>1107412</v>
      </c>
      <c r="Z61" s="20">
        <v>1815</v>
      </c>
      <c r="AA61" s="18">
        <v>10</v>
      </c>
    </row>
    <row r="62" spans="1:50" x14ac:dyDescent="0.2">
      <c r="A62" s="17" t="s">
        <v>582</v>
      </c>
      <c r="B62" s="28">
        <v>1187365</v>
      </c>
      <c r="C62" s="23" t="s">
        <v>198</v>
      </c>
      <c r="D62" s="28" t="s">
        <v>767</v>
      </c>
      <c r="E62" s="18" t="s">
        <v>768</v>
      </c>
      <c r="F62" s="24">
        <v>11352044</v>
      </c>
      <c r="G62" s="24">
        <v>25800100</v>
      </c>
      <c r="H62" s="18" t="s">
        <v>506</v>
      </c>
      <c r="I62" s="18">
        <v>20241008</v>
      </c>
      <c r="J62" s="18" t="s">
        <v>80</v>
      </c>
      <c r="L62" s="18" t="s">
        <v>77</v>
      </c>
      <c r="M62" s="32" t="s">
        <v>67</v>
      </c>
      <c r="P62" s="18" t="s">
        <v>73</v>
      </c>
      <c r="X62" s="34">
        <v>212614</v>
      </c>
      <c r="Y62" s="34">
        <v>84057</v>
      </c>
      <c r="Z62" s="20">
        <v>75</v>
      </c>
      <c r="AA62" s="18">
        <v>6</v>
      </c>
      <c r="AH62" s="18" t="s">
        <v>146</v>
      </c>
      <c r="AJ62" s="18" t="s">
        <v>73</v>
      </c>
    </row>
    <row r="63" spans="1:50" x14ac:dyDescent="0.2">
      <c r="A63" s="17" t="s">
        <v>579</v>
      </c>
      <c r="B63" s="28">
        <v>1187020</v>
      </c>
      <c r="C63" s="23" t="s">
        <v>198</v>
      </c>
      <c r="D63" s="28" t="s">
        <v>862</v>
      </c>
      <c r="E63" s="18" t="s">
        <v>863</v>
      </c>
      <c r="F63" s="24">
        <v>55104633</v>
      </c>
      <c r="G63" s="24">
        <v>91841055</v>
      </c>
      <c r="H63" s="18" t="s">
        <v>506</v>
      </c>
      <c r="I63" s="18">
        <v>20241216</v>
      </c>
      <c r="J63" s="18" t="s">
        <v>74</v>
      </c>
      <c r="K63" s="18" t="s">
        <v>118</v>
      </c>
      <c r="L63" s="18" t="s">
        <v>70</v>
      </c>
      <c r="M63" s="32" t="s">
        <v>67</v>
      </c>
      <c r="P63" s="18" t="s">
        <v>73</v>
      </c>
      <c r="W63" s="19" t="s">
        <v>102</v>
      </c>
      <c r="X63" s="34">
        <v>1561565</v>
      </c>
      <c r="Y63" s="34">
        <v>845182.5</v>
      </c>
      <c r="Z63" s="20">
        <v>617</v>
      </c>
      <c r="AA63" s="18">
        <v>7</v>
      </c>
    </row>
    <row r="64" spans="1:50" x14ac:dyDescent="0.2">
      <c r="A64" s="17" t="s">
        <v>570</v>
      </c>
      <c r="B64" s="28">
        <v>1185985</v>
      </c>
      <c r="C64" s="23" t="s">
        <v>198</v>
      </c>
      <c r="D64" s="28" t="s">
        <v>571</v>
      </c>
      <c r="E64" s="18" t="s">
        <v>572</v>
      </c>
      <c r="F64" s="24">
        <v>8085156.7999999998</v>
      </c>
      <c r="G64" s="24">
        <v>80851568</v>
      </c>
      <c r="H64" s="18" t="s">
        <v>506</v>
      </c>
      <c r="I64" s="18">
        <v>20240109</v>
      </c>
      <c r="J64" s="18" t="s">
        <v>80</v>
      </c>
      <c r="L64" s="18" t="s">
        <v>70</v>
      </c>
      <c r="M64" s="32" t="s">
        <v>67</v>
      </c>
      <c r="P64" s="18" t="s">
        <v>73</v>
      </c>
      <c r="X64" s="34">
        <v>14081699</v>
      </c>
      <c r="Y64" s="34">
        <v>2112531.5</v>
      </c>
      <c r="Z64" s="20">
        <v>1169</v>
      </c>
      <c r="AA64" s="18">
        <v>12</v>
      </c>
      <c r="AE64" s="18" t="s">
        <v>123</v>
      </c>
      <c r="AR64" s="18" t="s">
        <v>73</v>
      </c>
      <c r="AS64" s="18" t="s">
        <v>73</v>
      </c>
    </row>
    <row r="65" spans="1:50" x14ac:dyDescent="0.2">
      <c r="A65" s="17" t="s">
        <v>566</v>
      </c>
      <c r="B65" s="28">
        <v>1186495</v>
      </c>
      <c r="C65" s="23" t="s">
        <v>198</v>
      </c>
      <c r="D65" s="28" t="s">
        <v>867</v>
      </c>
      <c r="E65" s="18" t="s">
        <v>868</v>
      </c>
      <c r="F65" s="24">
        <v>30673327.800000001</v>
      </c>
      <c r="G65" s="24">
        <v>51122213</v>
      </c>
      <c r="H65" s="18" t="s">
        <v>506</v>
      </c>
      <c r="I65" s="18">
        <v>20241217</v>
      </c>
      <c r="J65" s="18" t="s">
        <v>80</v>
      </c>
      <c r="L65" s="18" t="s">
        <v>70</v>
      </c>
      <c r="M65" s="32" t="s">
        <v>67</v>
      </c>
      <c r="P65" s="18" t="s">
        <v>73</v>
      </c>
      <c r="X65" s="34">
        <v>462520</v>
      </c>
      <c r="Y65" s="34">
        <v>274465</v>
      </c>
      <c r="Z65" s="20">
        <v>117</v>
      </c>
      <c r="AA65" s="18">
        <v>6</v>
      </c>
      <c r="AE65" s="18" t="s">
        <v>123</v>
      </c>
      <c r="AL65" s="18" t="s">
        <v>73</v>
      </c>
      <c r="AQ65" s="18" t="s">
        <v>73</v>
      </c>
    </row>
    <row r="66" spans="1:50" x14ac:dyDescent="0.2">
      <c r="A66" s="17" t="s">
        <v>567</v>
      </c>
      <c r="B66" s="28">
        <v>1186330</v>
      </c>
      <c r="C66" s="23" t="s">
        <v>198</v>
      </c>
      <c r="D66" s="28" t="s">
        <v>568</v>
      </c>
      <c r="E66" s="18" t="s">
        <v>569</v>
      </c>
      <c r="F66" s="24">
        <v>63339583.5</v>
      </c>
      <c r="G66" s="24">
        <v>117295525</v>
      </c>
      <c r="H66" s="18" t="s">
        <v>506</v>
      </c>
      <c r="I66" s="18">
        <v>20240611</v>
      </c>
      <c r="J66" s="18" t="s">
        <v>82</v>
      </c>
      <c r="L66" s="18" t="s">
        <v>129</v>
      </c>
      <c r="M66" s="32" t="s">
        <v>67</v>
      </c>
      <c r="P66" s="18" t="s">
        <v>73</v>
      </c>
      <c r="V66" s="19" t="s">
        <v>135</v>
      </c>
      <c r="X66" s="34">
        <v>5413315</v>
      </c>
      <c r="Y66" s="34">
        <v>3355977.5</v>
      </c>
      <c r="Z66" s="20">
        <v>1546</v>
      </c>
      <c r="AA66" s="18">
        <v>6</v>
      </c>
    </row>
    <row r="67" spans="1:50" x14ac:dyDescent="0.2">
      <c r="A67" s="17" t="s">
        <v>551</v>
      </c>
      <c r="B67" s="28">
        <v>1185300</v>
      </c>
      <c r="C67" s="23" t="s">
        <v>198</v>
      </c>
      <c r="D67" s="28" t="s">
        <v>552</v>
      </c>
      <c r="E67" s="18" t="s">
        <v>553</v>
      </c>
      <c r="F67" s="24">
        <v>7581742.4199999999</v>
      </c>
      <c r="G67" s="24">
        <v>54155303</v>
      </c>
      <c r="H67" s="18" t="s">
        <v>506</v>
      </c>
      <c r="I67" s="18">
        <v>20240318</v>
      </c>
      <c r="J67" s="18" t="s">
        <v>80</v>
      </c>
      <c r="L67" s="18" t="s">
        <v>66</v>
      </c>
      <c r="M67" s="32" t="s">
        <v>67</v>
      </c>
      <c r="P67" s="18" t="s">
        <v>73</v>
      </c>
      <c r="X67" s="34">
        <v>5050847</v>
      </c>
      <c r="Y67" s="34">
        <v>787366.5</v>
      </c>
      <c r="Z67" s="20">
        <v>885</v>
      </c>
      <c r="AA67" s="18">
        <v>10</v>
      </c>
      <c r="AE67" s="18" t="s">
        <v>66</v>
      </c>
      <c r="AL67" s="18" t="s">
        <v>73</v>
      </c>
    </row>
    <row r="68" spans="1:50" x14ac:dyDescent="0.2">
      <c r="A68" s="17" t="s">
        <v>536</v>
      </c>
      <c r="B68" s="28">
        <v>1184465</v>
      </c>
      <c r="C68" s="23" t="s">
        <v>198</v>
      </c>
      <c r="D68" s="28" t="s">
        <v>537</v>
      </c>
      <c r="E68" s="18" t="s">
        <v>538</v>
      </c>
      <c r="F68" s="24">
        <v>33097367.199999999</v>
      </c>
      <c r="G68" s="24">
        <v>41371709</v>
      </c>
      <c r="H68" s="18" t="s">
        <v>506</v>
      </c>
      <c r="I68" s="18">
        <v>20240322</v>
      </c>
      <c r="J68" s="18" t="s">
        <v>80</v>
      </c>
      <c r="L68" s="18" t="s">
        <v>66</v>
      </c>
      <c r="M68" s="32" t="s">
        <v>67</v>
      </c>
      <c r="P68" s="18" t="s">
        <v>73</v>
      </c>
      <c r="X68" s="34">
        <v>19759879</v>
      </c>
      <c r="Y68" s="34">
        <v>11673781.5</v>
      </c>
      <c r="Z68" s="20">
        <v>7223.5</v>
      </c>
      <c r="AA68" s="18">
        <v>10</v>
      </c>
      <c r="AE68" s="18" t="s">
        <v>129</v>
      </c>
      <c r="AL68" s="18" t="s">
        <v>73</v>
      </c>
      <c r="AM68" s="18" t="s">
        <v>73</v>
      </c>
      <c r="AN68" s="18" t="s">
        <v>73</v>
      </c>
    </row>
    <row r="69" spans="1:50" x14ac:dyDescent="0.2">
      <c r="A69" s="17" t="s">
        <v>583</v>
      </c>
      <c r="B69" s="28">
        <v>1187390</v>
      </c>
      <c r="C69" s="23" t="s">
        <v>198</v>
      </c>
      <c r="D69" s="28" t="s">
        <v>869</v>
      </c>
      <c r="E69" s="18" t="s">
        <v>870</v>
      </c>
      <c r="F69" s="24">
        <v>62085865.82</v>
      </c>
      <c r="G69" s="24">
        <v>282208481</v>
      </c>
      <c r="H69" s="18" t="s">
        <v>506</v>
      </c>
      <c r="I69" s="18">
        <v>20241220</v>
      </c>
      <c r="J69" s="18" t="s">
        <v>82</v>
      </c>
      <c r="L69" s="18" t="s">
        <v>149</v>
      </c>
      <c r="M69" s="32" t="s">
        <v>16</v>
      </c>
      <c r="P69" s="18" t="s">
        <v>73</v>
      </c>
      <c r="R69" s="18" t="s">
        <v>871</v>
      </c>
      <c r="V69" s="19" t="s">
        <v>83</v>
      </c>
    </row>
    <row r="70" spans="1:50" x14ac:dyDescent="0.2">
      <c r="A70" s="17" t="s">
        <v>542</v>
      </c>
      <c r="B70" s="28">
        <v>1185006</v>
      </c>
      <c r="C70" s="23" t="s">
        <v>198</v>
      </c>
      <c r="D70" s="28" t="s">
        <v>543</v>
      </c>
      <c r="E70" s="18" t="s">
        <v>544</v>
      </c>
      <c r="F70" s="24">
        <v>895719.93</v>
      </c>
      <c r="G70" s="24">
        <v>12795999</v>
      </c>
      <c r="H70" s="18" t="s">
        <v>506</v>
      </c>
      <c r="I70" s="18">
        <v>20240606</v>
      </c>
      <c r="J70" s="18" t="s">
        <v>84</v>
      </c>
      <c r="L70" s="18" t="s">
        <v>77</v>
      </c>
      <c r="M70" s="32" t="s">
        <v>67</v>
      </c>
      <c r="P70" s="18" t="s">
        <v>73</v>
      </c>
      <c r="X70" s="34">
        <v>555635</v>
      </c>
      <c r="Y70" s="34">
        <v>45042</v>
      </c>
      <c r="Z70" s="20">
        <v>35</v>
      </c>
      <c r="AA70" s="18">
        <v>7</v>
      </c>
      <c r="AE70" s="18" t="s">
        <v>77</v>
      </c>
      <c r="AI70" s="18" t="s">
        <v>73</v>
      </c>
    </row>
    <row r="71" spans="1:50" x14ac:dyDescent="0.2">
      <c r="A71" s="17" t="s">
        <v>535</v>
      </c>
      <c r="B71" s="28">
        <v>1182755</v>
      </c>
      <c r="C71" s="23" t="s">
        <v>198</v>
      </c>
      <c r="D71" s="28" t="s">
        <v>763</v>
      </c>
      <c r="E71" s="18" t="s">
        <v>764</v>
      </c>
      <c r="F71" s="24">
        <v>9962194.7249999996</v>
      </c>
      <c r="G71" s="24">
        <v>73794035</v>
      </c>
      <c r="H71" s="18" t="s">
        <v>506</v>
      </c>
      <c r="I71" s="18">
        <v>20241007</v>
      </c>
      <c r="J71" s="18" t="s">
        <v>97</v>
      </c>
      <c r="L71" s="18" t="s">
        <v>66</v>
      </c>
      <c r="M71" s="32" t="s">
        <v>67</v>
      </c>
      <c r="P71" s="18" t="s">
        <v>73</v>
      </c>
      <c r="S71" s="18" t="s">
        <v>69</v>
      </c>
      <c r="T71" s="18" t="s">
        <v>127</v>
      </c>
      <c r="X71" s="34">
        <v>4536006</v>
      </c>
      <c r="Y71" s="34">
        <v>517632.5</v>
      </c>
      <c r="Z71" s="20">
        <v>935</v>
      </c>
      <c r="AA71" s="18">
        <v>3</v>
      </c>
    </row>
    <row r="72" spans="1:50" x14ac:dyDescent="0.2">
      <c r="A72" s="17" t="s">
        <v>545</v>
      </c>
      <c r="B72" s="28">
        <v>1185075</v>
      </c>
      <c r="C72" s="23" t="s">
        <v>198</v>
      </c>
      <c r="D72" s="28" t="s">
        <v>546</v>
      </c>
      <c r="E72" s="18" t="s">
        <v>547</v>
      </c>
      <c r="F72" s="24">
        <v>9050865</v>
      </c>
      <c r="G72" s="24">
        <v>60339100</v>
      </c>
      <c r="H72" s="18" t="s">
        <v>506</v>
      </c>
      <c r="I72" s="18">
        <v>20240501</v>
      </c>
      <c r="J72" s="18" t="s">
        <v>65</v>
      </c>
      <c r="L72" s="18" t="s">
        <v>70</v>
      </c>
      <c r="M72" s="32" t="s">
        <v>67</v>
      </c>
      <c r="P72" s="18" t="s">
        <v>73</v>
      </c>
      <c r="U72" s="18" t="s">
        <v>99</v>
      </c>
      <c r="X72" s="34">
        <v>796654</v>
      </c>
      <c r="Y72" s="34">
        <v>130676</v>
      </c>
      <c r="Z72" s="20">
        <v>107</v>
      </c>
      <c r="AA72" s="18">
        <v>8</v>
      </c>
    </row>
    <row r="73" spans="1:50" x14ac:dyDescent="0.2">
      <c r="A73" s="17" t="s">
        <v>554</v>
      </c>
      <c r="B73" s="28">
        <v>1185565</v>
      </c>
      <c r="C73" s="23" t="s">
        <v>198</v>
      </c>
      <c r="D73" s="28" t="s">
        <v>555</v>
      </c>
      <c r="E73" s="18" t="s">
        <v>556</v>
      </c>
      <c r="F73" s="24">
        <v>5225645.8</v>
      </c>
      <c r="G73" s="24">
        <v>104512916</v>
      </c>
      <c r="H73" s="18" t="s">
        <v>506</v>
      </c>
      <c r="I73" s="18">
        <v>20240326</v>
      </c>
      <c r="J73" s="18" t="s">
        <v>69</v>
      </c>
      <c r="L73" s="18" t="s">
        <v>70</v>
      </c>
      <c r="M73" s="32" t="s">
        <v>67</v>
      </c>
      <c r="P73" s="18" t="s">
        <v>73</v>
      </c>
      <c r="X73" s="34">
        <v>2414433</v>
      </c>
      <c r="Y73" s="34">
        <v>337812.5</v>
      </c>
      <c r="Z73" s="20">
        <v>373</v>
      </c>
      <c r="AA73" s="18">
        <v>10</v>
      </c>
    </row>
    <row r="74" spans="1:50" x14ac:dyDescent="0.2">
      <c r="A74" s="17" t="s">
        <v>599</v>
      </c>
      <c r="B74" s="28">
        <v>1187545</v>
      </c>
      <c r="C74" s="23" t="s">
        <v>198</v>
      </c>
      <c r="D74" s="28" t="s">
        <v>817</v>
      </c>
      <c r="E74" s="18" t="s">
        <v>818</v>
      </c>
      <c r="F74" s="24">
        <v>12898323.880000001</v>
      </c>
      <c r="G74" s="24">
        <v>49608938</v>
      </c>
      <c r="H74" s="18" t="s">
        <v>506</v>
      </c>
      <c r="I74" s="18">
        <v>20241108</v>
      </c>
      <c r="J74" s="18" t="s">
        <v>80</v>
      </c>
      <c r="L74" s="18" t="s">
        <v>66</v>
      </c>
      <c r="M74" s="32" t="s">
        <v>67</v>
      </c>
      <c r="P74" s="18" t="s">
        <v>73</v>
      </c>
      <c r="X74" s="34">
        <v>144278</v>
      </c>
      <c r="Y74" s="34">
        <v>38388</v>
      </c>
      <c r="Z74" s="20">
        <v>70</v>
      </c>
      <c r="AA74" s="18">
        <v>3</v>
      </c>
      <c r="AE74" s="18" t="s">
        <v>101</v>
      </c>
      <c r="AK74" s="18" t="s">
        <v>73</v>
      </c>
      <c r="AL74" s="18" t="s">
        <v>73</v>
      </c>
      <c r="AM74" s="18" t="s">
        <v>73</v>
      </c>
      <c r="AX74" s="17" t="s">
        <v>136</v>
      </c>
    </row>
    <row r="75" spans="1:50" x14ac:dyDescent="0.2">
      <c r="A75" s="17" t="s">
        <v>527</v>
      </c>
      <c r="B75" s="28">
        <v>1156585</v>
      </c>
      <c r="C75" s="23" t="s">
        <v>198</v>
      </c>
      <c r="D75" s="28" t="s">
        <v>528</v>
      </c>
      <c r="E75" s="18" t="s">
        <v>529</v>
      </c>
      <c r="F75" s="24">
        <v>3790969.3849999998</v>
      </c>
      <c r="G75" s="24">
        <v>24457867</v>
      </c>
      <c r="H75" s="18" t="s">
        <v>511</v>
      </c>
      <c r="I75" s="18">
        <v>20240227</v>
      </c>
      <c r="J75" s="18" t="s">
        <v>80</v>
      </c>
      <c r="L75" s="18" t="s">
        <v>66</v>
      </c>
      <c r="M75" s="32" t="s">
        <v>67</v>
      </c>
      <c r="P75" s="18" t="s">
        <v>73</v>
      </c>
      <c r="X75" s="34">
        <v>3150339</v>
      </c>
      <c r="Y75" s="34">
        <v>725864.5</v>
      </c>
      <c r="Z75" s="20">
        <v>128</v>
      </c>
      <c r="AA75" s="18">
        <v>8</v>
      </c>
      <c r="AE75" s="18" t="s">
        <v>123</v>
      </c>
      <c r="AJ75" s="18" t="s">
        <v>73</v>
      </c>
    </row>
    <row r="76" spans="1:50" x14ac:dyDescent="0.2">
      <c r="A76" s="17" t="s">
        <v>531</v>
      </c>
      <c r="B76" s="28">
        <v>1179370</v>
      </c>
      <c r="C76" s="23" t="s">
        <v>198</v>
      </c>
      <c r="D76" s="28" t="s">
        <v>711</v>
      </c>
      <c r="E76" s="18" t="s">
        <v>712</v>
      </c>
      <c r="F76" s="24">
        <v>6501580.6500000004</v>
      </c>
      <c r="G76" s="24">
        <v>86687742</v>
      </c>
      <c r="H76" s="18" t="s">
        <v>512</v>
      </c>
      <c r="I76" s="18">
        <v>20240926</v>
      </c>
      <c r="J76" s="18" t="s">
        <v>82</v>
      </c>
      <c r="L76" s="18" t="s">
        <v>66</v>
      </c>
      <c r="M76" s="32" t="s">
        <v>67</v>
      </c>
      <c r="V76" s="19" t="s">
        <v>141</v>
      </c>
      <c r="X76" s="34">
        <v>213218</v>
      </c>
      <c r="Y76" s="34">
        <v>7968</v>
      </c>
      <c r="Z76" s="20">
        <v>30</v>
      </c>
      <c r="AA76" s="18">
        <v>3</v>
      </c>
    </row>
    <row r="77" spans="1:50" x14ac:dyDescent="0.2">
      <c r="A77" s="17" t="s">
        <v>539</v>
      </c>
      <c r="B77" s="28">
        <v>1184565</v>
      </c>
      <c r="C77" s="23" t="s">
        <v>198</v>
      </c>
      <c r="D77" s="28" t="s">
        <v>540</v>
      </c>
      <c r="E77" s="18" t="s">
        <v>541</v>
      </c>
      <c r="F77" s="24">
        <v>15109060.5</v>
      </c>
      <c r="G77" s="24">
        <v>40290828</v>
      </c>
      <c r="H77" s="18" t="s">
        <v>512</v>
      </c>
      <c r="I77" s="18">
        <v>20240627</v>
      </c>
      <c r="J77" s="18" t="s">
        <v>74</v>
      </c>
      <c r="L77" s="18" t="s">
        <v>70</v>
      </c>
      <c r="M77" s="32" t="s">
        <v>67</v>
      </c>
      <c r="W77" s="19" t="s">
        <v>75</v>
      </c>
      <c r="X77" s="34">
        <v>887810</v>
      </c>
      <c r="Y77" s="34">
        <v>433819.5</v>
      </c>
      <c r="Z77" s="20">
        <v>486</v>
      </c>
      <c r="AA77" s="18">
        <v>7</v>
      </c>
    </row>
    <row r="78" spans="1:50" x14ac:dyDescent="0.2">
      <c r="A78" s="17" t="s">
        <v>515</v>
      </c>
      <c r="B78" s="28">
        <v>1023984</v>
      </c>
      <c r="C78" s="23" t="s">
        <v>198</v>
      </c>
      <c r="D78" s="28" t="s">
        <v>516</v>
      </c>
      <c r="E78" s="18" t="s">
        <v>517</v>
      </c>
      <c r="F78" s="24">
        <v>12869306.84</v>
      </c>
      <c r="G78" s="24">
        <v>98994668</v>
      </c>
      <c r="H78" s="18" t="s">
        <v>512</v>
      </c>
      <c r="I78" s="18">
        <v>20240123</v>
      </c>
      <c r="J78" s="18" t="s">
        <v>80</v>
      </c>
      <c r="L78" s="18" t="s">
        <v>66</v>
      </c>
      <c r="M78" s="32" t="s">
        <v>67</v>
      </c>
      <c r="X78" s="34">
        <v>25253310</v>
      </c>
      <c r="Y78" s="34">
        <v>2276343</v>
      </c>
      <c r="Z78" s="20">
        <v>2054</v>
      </c>
      <c r="AA78" s="18">
        <v>12</v>
      </c>
      <c r="AG78" s="18" t="s">
        <v>513</v>
      </c>
      <c r="AJ78" s="18" t="s">
        <v>73</v>
      </c>
      <c r="AL78" s="18" t="s">
        <v>73</v>
      </c>
      <c r="AP78" s="18" t="s">
        <v>73</v>
      </c>
      <c r="AQ78" s="18" t="s">
        <v>73</v>
      </c>
    </row>
    <row r="79" spans="1:50" x14ac:dyDescent="0.2">
      <c r="A79" s="17" t="s">
        <v>859</v>
      </c>
      <c r="B79" s="28">
        <v>1108163</v>
      </c>
      <c r="C79" s="23" t="s">
        <v>198</v>
      </c>
      <c r="D79" s="28" t="s">
        <v>860</v>
      </c>
      <c r="E79" s="18" t="s">
        <v>861</v>
      </c>
      <c r="F79" s="24">
        <v>7480430.8799999999</v>
      </c>
      <c r="G79" s="24">
        <v>28770888</v>
      </c>
      <c r="H79" s="18" t="s">
        <v>503</v>
      </c>
      <c r="I79" s="18">
        <v>20241212</v>
      </c>
      <c r="J79" s="18" t="s">
        <v>80</v>
      </c>
      <c r="L79" s="18" t="s">
        <v>139</v>
      </c>
      <c r="M79" s="32" t="s">
        <v>67</v>
      </c>
      <c r="X79" s="34">
        <v>1310713</v>
      </c>
      <c r="Y79" s="34">
        <v>368081</v>
      </c>
      <c r="Z79" s="20">
        <v>167</v>
      </c>
      <c r="AA79" s="18">
        <v>1</v>
      </c>
      <c r="AE79" s="18" t="s">
        <v>123</v>
      </c>
      <c r="AJ79" s="18" t="s">
        <v>73</v>
      </c>
    </row>
    <row r="80" spans="1:50" x14ac:dyDescent="0.2">
      <c r="A80" s="17" t="s">
        <v>523</v>
      </c>
      <c r="B80" s="28">
        <v>1113827</v>
      </c>
      <c r="C80" s="23" t="s">
        <v>198</v>
      </c>
      <c r="D80" s="28" t="s">
        <v>524</v>
      </c>
      <c r="E80" s="18" t="s">
        <v>525</v>
      </c>
      <c r="F80" s="24">
        <v>11575451.73</v>
      </c>
      <c r="G80" s="24">
        <v>50328051</v>
      </c>
      <c r="H80" s="18" t="s">
        <v>503</v>
      </c>
      <c r="I80" s="18">
        <v>20240611</v>
      </c>
      <c r="J80" s="18" t="s">
        <v>84</v>
      </c>
      <c r="L80" s="18" t="s">
        <v>77</v>
      </c>
      <c r="M80" s="32" t="s">
        <v>67</v>
      </c>
      <c r="X80" s="34">
        <v>13728732</v>
      </c>
      <c r="Y80" s="34">
        <v>3323265.5</v>
      </c>
      <c r="Z80" s="20">
        <v>3893.5</v>
      </c>
      <c r="AA80" s="18">
        <v>7</v>
      </c>
      <c r="AE80" s="18" t="s">
        <v>160</v>
      </c>
      <c r="AI80" s="18" t="s">
        <v>73</v>
      </c>
    </row>
    <row r="81" spans="1:36" x14ac:dyDescent="0.2">
      <c r="A81" s="17" t="s">
        <v>491</v>
      </c>
      <c r="B81" s="28">
        <v>1187750</v>
      </c>
      <c r="C81" s="23" t="s">
        <v>198</v>
      </c>
      <c r="D81" s="28" t="s">
        <v>492</v>
      </c>
      <c r="E81" s="18" t="s">
        <v>493</v>
      </c>
      <c r="F81" s="24">
        <v>5564825.4800000004</v>
      </c>
      <c r="G81" s="24">
        <v>556482548</v>
      </c>
      <c r="H81" s="18" t="s">
        <v>175</v>
      </c>
      <c r="I81" s="18">
        <v>20240109</v>
      </c>
      <c r="J81" s="18" t="s">
        <v>80</v>
      </c>
      <c r="L81" s="18" t="s">
        <v>104</v>
      </c>
      <c r="M81" s="32" t="s">
        <v>105</v>
      </c>
      <c r="X81" s="34">
        <v>12333033</v>
      </c>
      <c r="Y81" s="34">
        <v>220433</v>
      </c>
      <c r="Z81" s="20">
        <v>422</v>
      </c>
      <c r="AA81" s="18">
        <v>12</v>
      </c>
    </row>
    <row r="82" spans="1:36" x14ac:dyDescent="0.2">
      <c r="A82" s="17" t="s">
        <v>497</v>
      </c>
      <c r="B82" s="28">
        <v>1187885</v>
      </c>
      <c r="C82" s="23" t="s">
        <v>198</v>
      </c>
      <c r="D82" s="28" t="s">
        <v>498</v>
      </c>
      <c r="E82" s="18" t="s">
        <v>499</v>
      </c>
      <c r="F82" s="24">
        <v>16227995.84</v>
      </c>
      <c r="G82" s="24">
        <v>101424974</v>
      </c>
      <c r="H82" s="18" t="s">
        <v>175</v>
      </c>
      <c r="I82" s="18">
        <v>20240220</v>
      </c>
      <c r="J82" s="18" t="s">
        <v>80</v>
      </c>
      <c r="L82" s="18" t="s">
        <v>70</v>
      </c>
      <c r="M82" s="32" t="s">
        <v>67</v>
      </c>
      <c r="X82" s="34">
        <v>6222377</v>
      </c>
      <c r="Y82" s="34">
        <v>430973.5</v>
      </c>
      <c r="Z82" s="20">
        <v>762</v>
      </c>
      <c r="AA82" s="18">
        <v>11</v>
      </c>
      <c r="AF82" s="18" t="s">
        <v>94</v>
      </c>
      <c r="AJ82" s="18" t="s">
        <v>73</v>
      </c>
    </row>
    <row r="83" spans="1:36" x14ac:dyDescent="0.2">
      <c r="A83" s="17" t="s">
        <v>494</v>
      </c>
      <c r="B83" s="28">
        <v>1187915</v>
      </c>
      <c r="C83" s="23" t="s">
        <v>198</v>
      </c>
      <c r="D83" s="28" t="s">
        <v>495</v>
      </c>
      <c r="E83" s="18" t="s">
        <v>496</v>
      </c>
      <c r="F83" s="24">
        <v>312261086.39999998</v>
      </c>
      <c r="G83" s="24">
        <v>306138320</v>
      </c>
      <c r="H83" s="18" t="s">
        <v>175</v>
      </c>
      <c r="I83" s="18">
        <v>20240104</v>
      </c>
      <c r="J83" s="18" t="s">
        <v>80</v>
      </c>
      <c r="L83" s="18" t="s">
        <v>66</v>
      </c>
      <c r="M83" s="32" t="s">
        <v>67</v>
      </c>
      <c r="Q83" s="18" t="s">
        <v>73</v>
      </c>
      <c r="X83" s="34">
        <v>52103881</v>
      </c>
      <c r="Y83" s="34">
        <v>37830682.5</v>
      </c>
      <c r="Z83" s="20">
        <v>16864.5</v>
      </c>
      <c r="AA83" s="18">
        <v>12</v>
      </c>
    </row>
    <row r="84" spans="1:36" x14ac:dyDescent="0.2">
      <c r="A84" s="17" t="s">
        <v>500</v>
      </c>
      <c r="B84" s="28">
        <v>1188290</v>
      </c>
      <c r="C84" s="23" t="s">
        <v>198</v>
      </c>
      <c r="D84" s="28" t="s">
        <v>501</v>
      </c>
      <c r="E84" s="18" t="s">
        <v>502</v>
      </c>
      <c r="F84" s="24">
        <v>99018483.810000002</v>
      </c>
      <c r="G84" s="24">
        <v>143505049</v>
      </c>
      <c r="H84" s="18" t="s">
        <v>175</v>
      </c>
      <c r="I84" s="18">
        <v>20240705</v>
      </c>
      <c r="J84" s="18" t="s">
        <v>80</v>
      </c>
      <c r="L84" s="18" t="s">
        <v>70</v>
      </c>
      <c r="M84" s="32" t="s">
        <v>67</v>
      </c>
      <c r="O84" s="18" t="s">
        <v>92</v>
      </c>
      <c r="X84" s="34">
        <v>12277340</v>
      </c>
      <c r="Y84" s="34">
        <v>8997184</v>
      </c>
      <c r="Z84" s="20">
        <v>5472</v>
      </c>
      <c r="AA84" s="18">
        <v>6</v>
      </c>
      <c r="AE84" s="18" t="s">
        <v>70</v>
      </c>
      <c r="AJ84" s="18" t="s">
        <v>73</v>
      </c>
    </row>
    <row r="85" spans="1:36" x14ac:dyDescent="0.2">
      <c r="A85" s="17" t="s">
        <v>171</v>
      </c>
      <c r="B85" s="28">
        <v>1188555</v>
      </c>
      <c r="C85" s="23" t="s">
        <v>198</v>
      </c>
      <c r="D85" s="28" t="s">
        <v>172</v>
      </c>
      <c r="E85" s="18" t="s">
        <v>173</v>
      </c>
      <c r="F85" s="24">
        <v>3363191.4</v>
      </c>
      <c r="G85" s="24">
        <v>5605319</v>
      </c>
      <c r="H85" s="18" t="s">
        <v>175</v>
      </c>
      <c r="I85" s="18">
        <v>20241223</v>
      </c>
      <c r="J85" s="18" t="s">
        <v>80</v>
      </c>
      <c r="L85" s="18" t="s">
        <v>70</v>
      </c>
      <c r="M85" s="32" t="s">
        <v>67</v>
      </c>
      <c r="X85" s="34">
        <v>6794</v>
      </c>
      <c r="Y85" s="34">
        <v>3953</v>
      </c>
      <c r="Z85" s="20">
        <v>15</v>
      </c>
      <c r="AA85" s="18">
        <v>1</v>
      </c>
    </row>
  </sheetData>
  <autoFilter ref="A10:AX85">
    <sortState ref="A11:BE83">
      <sortCondition ref="H10:H83"/>
    </sortState>
  </autoFilter>
  <phoneticPr fontId="6"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TSX New Issuers December 2024</vt:lpstr>
      <vt:lpstr>TSXV New Issuers December 2024</vt:lpstr>
      <vt:lpstr>TSX_2012</vt:lpstr>
      <vt:lpstr>TSXV_2012</vt:lpstr>
    </vt:vector>
  </TitlesOfParts>
  <Company>TSX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TSX Group Inc.</dc:creator>
  <cp:lastModifiedBy>TMX Group Limited</cp:lastModifiedBy>
  <dcterms:created xsi:type="dcterms:W3CDTF">2012-10-12T19:37:14Z</dcterms:created>
  <dcterms:modified xsi:type="dcterms:W3CDTF">2025-02-27T21:52:59Z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{F923EDEE-0537-42CE-BA9F-51E936965D43}</vt:lpwstr>
  </property>
</Properties>
</file>