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Key Database\MiG\TSX TSXV ISSUER LISTS\TSX and TSXV Issuer Lists _ 2025\03_March 2025\"/>
    </mc:Choice>
  </mc:AlternateContent>
  <bookViews>
    <workbookView xWindow="0" yWindow="0" windowWidth="28800" windowHeight="12456" firstSheet="1" activeTab="1"/>
  </bookViews>
  <sheets>
    <sheet name="_CIQHiddenCacheSheet" sheetId="14" state="veryHidden" r:id="rId1"/>
    <sheet name="TSX New Issuers March 2025" sheetId="1" r:id="rId2"/>
    <sheet name="TSXV New Issuers March 2025" sheetId="2" r:id="rId3"/>
  </sheets>
  <definedNames>
    <definedName name="_xlnm._FilterDatabase" localSheetId="1" hidden="1">'TSX New Issuers March 2025'!$A$10:$AC$77</definedName>
    <definedName name="_xlnm._FilterDatabase" localSheetId="2" hidden="1">'TSXV New Issuers March 2025'!$A$10:$AG$25</definedName>
    <definedName name="CIQWBGuid" hidden="1">"5a656fc2-e634-467d-ae07-9931c0de23ac"</definedName>
    <definedName name="IQ_ADDIN" hidden="1">"AUTO"</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45719.8028125</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TSX_2012">'TSX New Issuers March 2025'!$B$10:$W$10</definedName>
    <definedName name="TSXV_2012">'TSXV New Issuers March 2025'!$10:$10</definedName>
  </definedNames>
  <calcPr calcId="162913"/>
</workbook>
</file>

<file path=xl/calcChain.xml><?xml version="1.0" encoding="utf-8"?>
<calcChain xmlns="http://schemas.openxmlformats.org/spreadsheetml/2006/main">
  <c r="E8" i="1" l="1"/>
  <c r="F8" i="2" l="1"/>
  <c r="D8" i="2"/>
  <c r="C8" i="1"/>
</calcChain>
</file>

<file path=xl/sharedStrings.xml><?xml version="1.0" encoding="utf-8"?>
<sst xmlns="http://schemas.openxmlformats.org/spreadsheetml/2006/main" count="907" uniqueCount="359">
  <si>
    <t>Exchange</t>
  </si>
  <si>
    <t xml:space="preserve">and we are not responsible for any errors or omissions in or your use of, or reliance on, the information provided. </t>
  </si>
  <si>
    <t>Name</t>
  </si>
  <si>
    <t>Root
Ticker</t>
  </si>
  <si>
    <t>Sector</t>
  </si>
  <si>
    <t>Listing Type</t>
  </si>
  <si>
    <t>HQ
Location</t>
  </si>
  <si>
    <t>HQ
Region</t>
  </si>
  <si>
    <t>TSX 
Venture 
Grad</t>
  </si>
  <si>
    <t>Former
CPC</t>
  </si>
  <si>
    <t>Sub
Sector</t>
  </si>
  <si>
    <t>SP_Type</t>
  </si>
  <si>
    <t>Number of
Months of 
Trading Data</t>
  </si>
  <si>
    <t>USA</t>
  </si>
  <si>
    <t>CPC/
Former
CPC</t>
  </si>
  <si>
    <t>USA City</t>
  </si>
  <si>
    <t>Trust</t>
  </si>
  <si>
    <t>Number of
Months in
Trading Data</t>
  </si>
  <si>
    <t xml:space="preserve">This information is provided for information purposes only.  Neither TMX Group Limited nor any of its affiliated companies represents, warrants or guarantees the accuracy or completeness of the information contained in this document </t>
  </si>
  <si>
    <t>Real Estate Sub-Sector</t>
  </si>
  <si>
    <t>Technology Sub-Sector</t>
  </si>
  <si>
    <t>Co_ID</t>
  </si>
  <si>
    <t>Consumer Products &amp; Services
Sub-Sector</t>
  </si>
  <si>
    <t>PO ID</t>
  </si>
  <si>
    <t>Israel Related</t>
  </si>
  <si>
    <t>Trading on OTC</t>
  </si>
  <si>
    <t>Interlisted I</t>
  </si>
  <si>
    <t>Interlisted II</t>
  </si>
  <si>
    <t>Trading 
on OTC</t>
  </si>
  <si>
    <t>Listing Date</t>
  </si>
  <si>
    <t>Number of Issuers</t>
  </si>
  <si>
    <t>Total Market Cap (C$)</t>
  </si>
  <si>
    <t>Oil and Gas</t>
  </si>
  <si>
    <t>Gold</t>
  </si>
  <si>
    <t>Silver</t>
  </si>
  <si>
    <t>Uranium</t>
  </si>
  <si>
    <t>Other Properties</t>
  </si>
  <si>
    <t>PROPERTIES and COMMODITIES</t>
  </si>
  <si>
    <t>AUS/NZ/PNG</t>
  </si>
  <si>
    <t>CANADA</t>
  </si>
  <si>
    <t>LATIN AMERICA</t>
  </si>
  <si>
    <t>UK/EUROPE</t>
  </si>
  <si>
    <t>AwABTANDQUQBSP////8BUB8AAAAtQ0lRLklRMTY4MzU3MDU2OC5JUV9DTE9TRVBSSUNFLjA2LzI5LzIwMjMuQ0FEAQAAAIg/WWQDAAAAAAAhn9yefYjbCH3nRz1+iNsILUNJUS5JUTE2ODM1NzA1NjguSVFfQ0xPU0VQUklDRS4wNi8zMC8yMDIzLkNBRAEAAACIP1lkAwAAAAAAxhS6mn2I2wg228GafYjbCCxDSVEuSVEyMjU0MTIyNTYuSVFfQ0xPU0VQUklDRS4wNi8zMC8yMDIzLkNBRAEAAACghG8NAgAAAAQ4LjY1AMYUupp9iNsI2kPQeX+I2wgsQ0lRLklRNjk4NDAwMjUwLklRX0NMT1NFUFJJQ0UuMDYvMzAvMjAyMy5DQUQBAAAA+r2gKQIAAAABMwDGFLqafYjbCDvACel/iNsIK0NJUS5JUTIyOTU1NzUwLklRX0NMT1NFUFJJQ0UuMDYvMzAvMjAyMy5DQUQBAAAA5kZeAQIAAAAEOC4yNgDGFLqafYjbCGCXznl/iNsILENJUS5JUTYzMDQ5MTI5NC5JUV9DTE9TRVBSSUNFLjA2LzMwLzIwMjMuQ0FEAQAAAJ6IlCUCAAAABDMuNjcAxhS6mn2I2whFDM95f4jbCCxDSVEuSVE3MDg2ODEzODguSVFfQ0xPU0VQUklDRS4wNi8zMC8yMDIzLkNBRAEAAACsnj0qAgAAAAQ4LjE3AMYUupp9iNsIIVrPeX+I2wgqQ0lRLklRNjM3MDI2Ny5JUV9DTE9TRVBSSUNFLjA2LzMwLzIwMjMuQ0FEAQAAANszYQACAAAACTIwLjEwMTM1NgDGFLqafYjbCOAd0Hl/iNsIKkNJUS5JUTk0MTI3NzYuSVFfQ0xPU0VQUklDRS4wNi8zMC8y</t>
  </si>
  <si>
    <t>MDIzLkNBRAEAAACooI8AAgAAAAQ4LjkyAMYUupp9iNsIQb7OeX+I2wgsQ0lRLklRNjAxNDQwMDc3LklRX0NMT1NFUFJJQ0UuMDYvMzAvMjAyMy5DQUQBAAAATT/ZIwIAAAAEOS4wMgCmmzmWfYjbCNpD0Hl/iNsILENJUS5JUTEzNjY3NDUxMi5JUV9DTE9TRVBSSUNFLjA2LzMwLzIwMjMuQ0FEAQAAANB8JQgCAAAAAzAuMgDGFLqafYjbCL3Pz3l/iNsILENJUS5JUTYzNDA4NDg4Mi5JUV9DTE9TRVBSSUNFLjA2LzMwLzIwMjMuQ0FEAQAAABJeyyUCAAAABTAuMDQ1AMYUupp9iNsIO8AJ6X+I2wgsQ0lRLklRNDI5ODMwNjQ4LklRX0NMT1NFUFJJQ0UuMDYvMzAvMjAyMy5DQUQBAAAA+LGeGQIAAAAEMS45NwDGFLqafYjbCB/3z3l/iNsILENJUS5JUTQxOTc0NTg5NS5JUV9DTE9TRVBSSUNFLjA2LzMwLzIwMjMuQ0FEAQAAAGfQBBkCAAAAAzMuMQDGFLqafYjbCCFaz3l/iNsILENJUS5JUTY5Nzg3MzMzMy5JUV9DTE9TRVBSSUNFLjA2LzMwLzIwMjMuQ0FEAQAAALWzmCkDAAAAAADGFLqafYjbCBeBz3l/iNsILENJUS5JUTEzMDQ3NDkwOC5JUV9DTE9TRVBSSUNFLjA2LzMwLzIwMjMuQ0FEAQAAAJzjxgcCAAAABDAuNDIAxhS6mn2I2wgXgc95f4jbCCxDSVEuSVE2NzMzNDk2NjEuSVFfQ0xPU0VQUklDRS4wNi8zMC8yMDIzLkNBRAEAAAAdgCIoAgAAAAQwLjQxAMYUupp9iNsILucJ6X+I2wgtQ0lRLklRMTY3NDc3</t>
  </si>
  <si>
    <t>Mjk0OC5JUV9DTE9TRVBSSUNFLjA2LzMwLzIwMjMuQ0FEAQAAANQB02MCAAAABDguNDIAxhS6mn2I2wg75c55f4jbCCxDSVEuSVEyNjY2MTEyMzEuSVFfQ0xPU0VQUklDRS4wNi8zMC8yMDIzLkNBRAEAAAAfKuQPAwAAAAAAxhS6mn2I2wiYb8y2fojbCCxDSVEuSVE0MDI0ODI1OTMuSVFfQ0xPU0VQUklDRS4wNi8zMC8yMDIzLkNBRAEAAAChZf0XAgAAAAM1LjYAxhS6mn2I2wgpM895f4jbCCxDSVEuSVExNDM4ODY1NTIuSVFfQ0xPU0VQUklDRS4wNi8zMC8yMDIzLkNBRAEAAADYiJMIAgAAAAQxLjI1AMYUupp9iNsIF4HPeX+I2wgrQ0lRLklRMjUyOTk2MDQuSVFfQ0xPU0VQUklDRS4wNi8zMC8yMDIzLkNBRAEAAACUCoIBAgAAAAM1LjcAxhS6mn2I2wgpM895f4jbCCtDSVEuSVEzNTY3MjY0MS5JUV9DTE9TRVBSSUNFLjA2LzMwLzIwMjMuQ0FEAQAAAEFSIAICAAAAAzMuMwDGFLqafYjbCB/3z3l/iNsILENJUS5JUTMzMTE5OTAzNi5JUV9DTE9TRVBSSUNFLjA2LzMwLzIwMjMuQ0FEAQAAADyyvRMCAAAACjEuMzI0MkUtMDYAxhS6mn2I2wjNGZSRfojbCCxDSVEuSVE3MDIyMTgyMzMuSVFfQ0xPU0VQUklDRS4wNi8zMC8yMDIzLkNBRAEAAAD5/9opAgAAAAUxMC41NQDGFLqafYjbCOAd0Hl/iNsILENJUS5JUTY5MDk5MDk0Mi5JUV9DTE9TRVBSSUNFLjA2LzMwLzIwMjMuQ0FEAQAAAF6vLykCAAAAAzcuNADG</t>
  </si>
  <si>
    <t>FLqafYjbCGuoz3l/iNsILUNJUS5JUTE2NzgxMjI5NTkuSVFfQ0xPU0VQUklDRS4wNi8zMC8yMDIzLkNBRAEAAADPHwZkAgAAAAkyNi41NzY2OTQAxhS6mn2I2wgf9895f4jbCCpDSVEuSVExNTQyMzc0LklRX0NMT1NFUFJJQ0UuMDYvMzAvMjAyMy5DQUQBAAAA5ogXAAIAAAAFMTguMDkAxhS6mn2I2whrqM95f4jbCCxDSVEuSVE2MDg3MjY3MzQuSVFfQ0xPU0VQUklDRS4wNi8zMC8yMDIzLkNBRAEAAADObkgkAgAAAAUwLjQzNQDGFLqafYjbCGuoz3l/iNsILENJUS5JUTcxMzI1ODk5MS5JUV9DTE9TRVBSSUNFLjA2LzMwLzIwMjMuQ0FEAQAAAO93gyoCAAAABDcuMzQAxhS6mn2I2wg75c55f4jbCCxDSVEuSVE2MjA1MTQ3OTYuSVFfQ0xPU0VQUklDRS4wNi8zMC8yMDIzLkNBRAEAAADsTfwkAwAAAAAAxhS6mn2I2whAZt6Lf4jbCA==</t>
  </si>
  <si>
    <t>Canada</t>
  </si>
  <si>
    <t>ON</t>
  </si>
  <si>
    <t>IPO</t>
  </si>
  <si>
    <t>Technology</t>
  </si>
  <si>
    <t>TSX</t>
  </si>
  <si>
    <t>TSX Comedown</t>
  </si>
  <si>
    <t>TSXV</t>
  </si>
  <si>
    <t>© 2025 TSX Inc. All Rights Reserved. Do not copy, distribute, sell or modify this document without TSX Inc.'s prior written consent.</t>
  </si>
  <si>
    <t>CPC</t>
  </si>
  <si>
    <t>ETP</t>
  </si>
  <si>
    <t>Blockchain/Cryptocurrency</t>
  </si>
  <si>
    <t>Exchange Traded Funds</t>
  </si>
  <si>
    <t>QC</t>
  </si>
  <si>
    <t>Consumer Products &amp; Services</t>
  </si>
  <si>
    <t>BC</t>
  </si>
  <si>
    <t>Other</t>
  </si>
  <si>
    <t>Consumer Discretionary</t>
  </si>
  <si>
    <t>TSXV Grad</t>
  </si>
  <si>
    <t>Y</t>
  </si>
  <si>
    <t>AB</t>
  </si>
  <si>
    <t>Mining</t>
  </si>
  <si>
    <t>OTCQX</t>
  </si>
  <si>
    <t>Internet Software &amp; Services</t>
  </si>
  <si>
    <t>Oil &amp; Gas</t>
  </si>
  <si>
    <t>MB</t>
  </si>
  <si>
    <t>NYSE</t>
  </si>
  <si>
    <t>Australia</t>
  </si>
  <si>
    <t>Finland</t>
  </si>
  <si>
    <t>Real Estate</t>
  </si>
  <si>
    <t>OTCQB</t>
  </si>
  <si>
    <t>Peru</t>
  </si>
  <si>
    <t>V-04572</t>
  </si>
  <si>
    <t>Andean Precious Metals Corp.</t>
  </si>
  <si>
    <t>APM</t>
  </si>
  <si>
    <t>Bolivia</t>
  </si>
  <si>
    <t>CA</t>
  </si>
  <si>
    <t>Arrow Capital</t>
  </si>
  <si>
    <t>NV</t>
  </si>
  <si>
    <t>BMO</t>
  </si>
  <si>
    <t>Hardware &amp; Equipment</t>
  </si>
  <si>
    <t>AB, SK</t>
  </si>
  <si>
    <t>Global X ETFs</t>
  </si>
  <si>
    <t>Harvest Portfolios</t>
  </si>
  <si>
    <t>Brompton</t>
  </si>
  <si>
    <t>Industrial/Office/Retail/Residential</t>
  </si>
  <si>
    <t>CO</t>
  </si>
  <si>
    <t>CIBC</t>
  </si>
  <si>
    <t>X-1049</t>
  </si>
  <si>
    <t>Cisco CDR (CAD Hedged)</t>
  </si>
  <si>
    <t>CSCO</t>
  </si>
  <si>
    <t>CDR</t>
  </si>
  <si>
    <t>X-1038</t>
  </si>
  <si>
    <t>Coca-Cola CDR (CAD Hedged)</t>
  </si>
  <si>
    <t>COLA</t>
  </si>
  <si>
    <t>Desjardins</t>
  </si>
  <si>
    <t>Dynamic Funds</t>
  </si>
  <si>
    <t>X-1048</t>
  </si>
  <si>
    <t>Dynamic Active Innovation and Disruption ETF</t>
  </si>
  <si>
    <t>DXID</t>
  </si>
  <si>
    <t>Evolve ETFs</t>
  </si>
  <si>
    <t>X-1054</t>
  </si>
  <si>
    <t>Fidelity Absolute Income Fund</t>
  </si>
  <si>
    <t>FCAB</t>
  </si>
  <si>
    <t>Fidelity</t>
  </si>
  <si>
    <t>X-1056</t>
  </si>
  <si>
    <t>Fidelity Advanced U.S. Equity Fund</t>
  </si>
  <si>
    <t>FAUS</t>
  </si>
  <si>
    <t>X-1052</t>
  </si>
  <si>
    <t>Fidelity Core U.S. Bond ETF</t>
  </si>
  <si>
    <t>FCUB</t>
  </si>
  <si>
    <t>Guardian Capital</t>
  </si>
  <si>
    <t>Hamilton Capital</t>
  </si>
  <si>
    <t>X-1045</t>
  </si>
  <si>
    <t>Hamilton Canadian Financials Index ETF</t>
  </si>
  <si>
    <t>HFN</t>
  </si>
  <si>
    <t>X-1050</t>
  </si>
  <si>
    <t>HAMILTON CHAMPIONS™ Canadian Dividend Index ETF</t>
  </si>
  <si>
    <t>CMVP</t>
  </si>
  <si>
    <t>X-1053</t>
  </si>
  <si>
    <t>HAMILTON CHAMPIONS™ Enhanced Canadian Dividend ETF</t>
  </si>
  <si>
    <t>CWIN</t>
  </si>
  <si>
    <t>X-1055</t>
  </si>
  <si>
    <t>HAMILTON CHAMPIONS™ Enhanced U.S. Dividend ETF</t>
  </si>
  <si>
    <t>SWIN</t>
  </si>
  <si>
    <t>X-1051</t>
  </si>
  <si>
    <t>HAMILTON CHAMPIONS™ U.S. Dividend Index ETF</t>
  </si>
  <si>
    <t>SMVP</t>
  </si>
  <si>
    <t>X-1040</t>
  </si>
  <si>
    <t>Harvest Coinbase High Income Shares ETF</t>
  </si>
  <si>
    <t>CONY</t>
  </si>
  <si>
    <t>X-1044</t>
  </si>
  <si>
    <t>Harvest Diversified High Income Shares ETF</t>
  </si>
  <si>
    <t>HHIS</t>
  </si>
  <si>
    <t>X-1039</t>
  </si>
  <si>
    <t>Harvest Meta Enhanced High Income Shares ETF</t>
  </si>
  <si>
    <t>METE</t>
  </si>
  <si>
    <t>X-1041</t>
  </si>
  <si>
    <t>Harvest MicroStrategy High Income Shares ETF</t>
  </si>
  <si>
    <t>MSTY</t>
  </si>
  <si>
    <t>X-1042</t>
  </si>
  <si>
    <t>Harvest Palantir Enhanced High Income Shares ETF</t>
  </si>
  <si>
    <t>PLTE</t>
  </si>
  <si>
    <t>X-1043</t>
  </si>
  <si>
    <t>Harvest Tesla Enhanced High Income Shares ETF</t>
  </si>
  <si>
    <t>TSLY</t>
  </si>
  <si>
    <t>Reno</t>
  </si>
  <si>
    <t>JPMorgan</t>
  </si>
  <si>
    <t>Argentina</t>
  </si>
  <si>
    <t>V-04015</t>
  </si>
  <si>
    <t>Nouveau Monde Graphite Inc.</t>
  </si>
  <si>
    <t>NOU</t>
  </si>
  <si>
    <t>Graphite</t>
  </si>
  <si>
    <t>LongPoint</t>
  </si>
  <si>
    <t>GOL0061</t>
  </si>
  <si>
    <t>Scandium International Mining Corp.</t>
  </si>
  <si>
    <t>SCY</t>
  </si>
  <si>
    <t>Scandium</t>
  </si>
  <si>
    <t>TD</t>
  </si>
  <si>
    <t>X-1035</t>
  </si>
  <si>
    <t>TD Target 2028 Investment Grade Bond ETF</t>
  </si>
  <si>
    <t>TBCH</t>
  </si>
  <si>
    <t>X-1033</t>
  </si>
  <si>
    <t>TD Target 2029 Investment Grade Bond ETF</t>
  </si>
  <si>
    <t>TBCI</t>
  </si>
  <si>
    <t>X-1034</t>
  </si>
  <si>
    <t>TD Target 2030 Investment Grade Bond ETF</t>
  </si>
  <si>
    <t>TBCJ</t>
  </si>
  <si>
    <t>X-1032</t>
  </si>
  <si>
    <t>TD U.S. Cash Management ETF</t>
  </si>
  <si>
    <t>TUSD</t>
  </si>
  <si>
    <t>X-1037</t>
  </si>
  <si>
    <t>WaveFront All-Weather Alternative Fund</t>
  </si>
  <si>
    <t>WAAV</t>
  </si>
  <si>
    <t>QT</t>
  </si>
  <si>
    <t>RTO</t>
  </si>
  <si>
    <t>V-01325</t>
  </si>
  <si>
    <t>AbraSilver Resource Corp.</t>
  </si>
  <si>
    <t>ABRA</t>
  </si>
  <si>
    <t>IPO/CPC</t>
  </si>
  <si>
    <t>V-04599</t>
  </si>
  <si>
    <t>Daura Gold Corp.</t>
  </si>
  <si>
    <t>DGC</t>
  </si>
  <si>
    <t>V-04680</t>
  </si>
  <si>
    <t>V-04758</t>
  </si>
  <si>
    <t>V-04932</t>
  </si>
  <si>
    <t>V-04939</t>
  </si>
  <si>
    <t>V-04977</t>
  </si>
  <si>
    <t>V-05008</t>
  </si>
  <si>
    <t>X-1077</t>
  </si>
  <si>
    <t>Advanced Micro Devices CDR (CAD Hedged)</t>
  </si>
  <si>
    <t>AMD</t>
  </si>
  <si>
    <t>X-1060</t>
  </si>
  <si>
    <t>Alphabet CDR (CAD Hedged)</t>
  </si>
  <si>
    <t>GOOG</t>
  </si>
  <si>
    <t>X-1058</t>
  </si>
  <si>
    <t>Amazon.com CDR (CAD Hedged)</t>
  </si>
  <si>
    <t>AMZN</t>
  </si>
  <si>
    <t>X-1064</t>
  </si>
  <si>
    <t>Apple CDR (CAD Hedged)</t>
  </si>
  <si>
    <t>AAPL</t>
  </si>
  <si>
    <t>X-1062</t>
  </si>
  <si>
    <t>Berkshire Hathaway CDR (CAD Hedged)</t>
  </si>
  <si>
    <t>BRK</t>
  </si>
  <si>
    <t>X-1070</t>
  </si>
  <si>
    <t>BMO SPDR Communication Services Select Sector Index ETF</t>
  </si>
  <si>
    <t>ZXLC</t>
  </si>
  <si>
    <t>X-1067</t>
  </si>
  <si>
    <t>BMO SPDR Consumer Discretionary Select Sector Index ETF</t>
  </si>
  <si>
    <t>ZXLY</t>
  </si>
  <si>
    <t>X-1074</t>
  </si>
  <si>
    <t>BMO SPDR Consumer Staples Select Sector Index ETF</t>
  </si>
  <si>
    <t>ZXLP</t>
  </si>
  <si>
    <t>X-1076</t>
  </si>
  <si>
    <t>BMO SPDR Energy Select Sector Index ETF</t>
  </si>
  <si>
    <t>ZXLE</t>
  </si>
  <si>
    <t>X-1072</t>
  </si>
  <si>
    <t>BMO SPDR Financials Select Sector Index ETF</t>
  </si>
  <si>
    <t>ZXLF</t>
  </si>
  <si>
    <t>X-1069</t>
  </si>
  <si>
    <t>BMO SPDR Health Care Select Sector Index ETF</t>
  </si>
  <si>
    <t>ZXLV</t>
  </si>
  <si>
    <t>X-1073</t>
  </si>
  <si>
    <t>BMO SPDR Industrials Select Sector Index ETF</t>
  </si>
  <si>
    <t>ZXLI</t>
  </si>
  <si>
    <t>X-1068</t>
  </si>
  <si>
    <t>BMO SPDR Materials Select Sector Index ETF</t>
  </si>
  <si>
    <t>ZXLB</t>
  </si>
  <si>
    <t>X-1071</t>
  </si>
  <si>
    <t>BMO SPDR Real Estate Select Sector Index ETF</t>
  </si>
  <si>
    <t>ZXLR</t>
  </si>
  <si>
    <t>X-1075</t>
  </si>
  <si>
    <t>BMO SPDR Technology Select Sector Index ETF</t>
  </si>
  <si>
    <t>ZXLK</t>
  </si>
  <si>
    <t>X-1078</t>
  </si>
  <si>
    <t>BMO SPDR Utilities Select Sector Index ETF</t>
  </si>
  <si>
    <t>ZXLU</t>
  </si>
  <si>
    <t>X-1065</t>
  </si>
  <si>
    <t>Costco CDR (CAD Hedged)</t>
  </si>
  <si>
    <t>COST</t>
  </si>
  <si>
    <t>X-1085</t>
  </si>
  <si>
    <t>Desjardins Emerging Markets Equity Index ETF</t>
  </si>
  <si>
    <t>DMEE</t>
  </si>
  <si>
    <t>X-1083</t>
  </si>
  <si>
    <t>Global X Artificial Intelligence Infrastructure Index ETF</t>
  </si>
  <si>
    <t>MTRX</t>
  </si>
  <si>
    <t>X-1063</t>
  </si>
  <si>
    <t>Meta CDR (CAD Hedged)</t>
  </si>
  <si>
    <t>META</t>
  </si>
  <si>
    <t>X-1057</t>
  </si>
  <si>
    <t>Microsoft CDR (CAD Hedged)</t>
  </si>
  <si>
    <t>MSFT</t>
  </si>
  <si>
    <t>X-1059</t>
  </si>
  <si>
    <t>Nvidia CDR (CAD Hedged)</t>
  </si>
  <si>
    <t>NVDA</t>
  </si>
  <si>
    <t>X-1066</t>
  </si>
  <si>
    <t>Return Stacked® Global Balanced &amp; Macro ETF</t>
  </si>
  <si>
    <t>RGBM</t>
  </si>
  <si>
    <t>X-1061</t>
  </si>
  <si>
    <t>Tesla CDR (CAD Hedged)</t>
  </si>
  <si>
    <t>TSLA</t>
  </si>
  <si>
    <t>IC Group Holdings Inc.</t>
  </si>
  <si>
    <t>ICGH</t>
  </si>
  <si>
    <t>Carrier Connect Data Solutions Inc.</t>
  </si>
  <si>
    <t>CCDS</t>
  </si>
  <si>
    <t>V-5046</t>
  </si>
  <si>
    <t>Lotus Creek Exploration Inc.</t>
  </si>
  <si>
    <t>LTC</t>
  </si>
  <si>
    <t>V-5047</t>
  </si>
  <si>
    <t>AMV II Capital Corporation</t>
  </si>
  <si>
    <t>AMV.P</t>
  </si>
  <si>
    <t>V-5053</t>
  </si>
  <si>
    <t>Fraser Big Sky Capital Corp.</t>
  </si>
  <si>
    <t>FRAS.P</t>
  </si>
  <si>
    <t>Fund Family/Issuing Entity</t>
  </si>
  <si>
    <t>Market Cap (C$)
31-March-2025</t>
  </si>
  <si>
    <t>O/S Shares
31-March-2025</t>
  </si>
  <si>
    <t>Volume YTD
31-March-2025</t>
  </si>
  <si>
    <t>Value (C$) YTD
31-March-2025</t>
  </si>
  <si>
    <t>Number of 
Trades YTD
31-March-2025</t>
  </si>
  <si>
    <t>X-1086</t>
  </si>
  <si>
    <t>Guardian i3 Global Dividend Premium Yield Fund</t>
  </si>
  <si>
    <t>GIDY</t>
  </si>
  <si>
    <t>X-1087</t>
  </si>
  <si>
    <t>Harvest Alphabet Enhanced High Income Shares ETF</t>
  </si>
  <si>
    <t>GOGY</t>
  </si>
  <si>
    <t>X-1088</t>
  </si>
  <si>
    <t>Harvest Costco Enhanced High Income Shares ETF</t>
  </si>
  <si>
    <t>COSY</t>
  </si>
  <si>
    <t>X-1089</t>
  </si>
  <si>
    <t>Harvest Netflix Enhanced High Income Shares ETF</t>
  </si>
  <si>
    <t>NFLY</t>
  </si>
  <si>
    <t>X-1090</t>
  </si>
  <si>
    <t>Harvest Coinbase Enhanced High Income Shares ETF</t>
  </si>
  <si>
    <t>CNYE</t>
  </si>
  <si>
    <t>X-1091</t>
  </si>
  <si>
    <t>Harvest AMD Enhanced High Income Shares ETF</t>
  </si>
  <si>
    <t>AMDY</t>
  </si>
  <si>
    <t>X-1092</t>
  </si>
  <si>
    <t>Harvest MicroStrategy Enhanced High Income Shares ETF</t>
  </si>
  <si>
    <t>MSTE</t>
  </si>
  <si>
    <t>X-1093</t>
  </si>
  <si>
    <t>Harvest Broadcom Enhanced High Income Shares ETF</t>
  </si>
  <si>
    <t>AVGY</t>
  </si>
  <si>
    <t>X-1094</t>
  </si>
  <si>
    <t>Evolve Levered Ether ETF</t>
  </si>
  <si>
    <t>LETH</t>
  </si>
  <si>
    <t>X-1095</t>
  </si>
  <si>
    <t>Evolve Levered Bitcoin ETF</t>
  </si>
  <si>
    <t>LBIT</t>
  </si>
  <si>
    <t>X-1096</t>
  </si>
  <si>
    <t>BMO Target 2029 Canadian Corporate Bond ETF</t>
  </si>
  <si>
    <t>ZXCQ</t>
  </si>
  <si>
    <t>X-1097</t>
  </si>
  <si>
    <t>Brompton Split Corp. Class A Share ETF</t>
  </si>
  <si>
    <t>CLSA</t>
  </si>
  <si>
    <t>X-1098</t>
  </si>
  <si>
    <t>BMO Target 2028 Canadian Corporate Bond ETF</t>
  </si>
  <si>
    <t>ZXCP</t>
  </si>
  <si>
    <t>X-1099</t>
  </si>
  <si>
    <t>BMO Target 2027 Canadian Corporate Bond ETF</t>
  </si>
  <si>
    <t>ZXCO</t>
  </si>
  <si>
    <t>X-1100</t>
  </si>
  <si>
    <t>JPMorgan US Value Active ETF</t>
  </si>
  <si>
    <t>JAVA</t>
  </si>
  <si>
    <t>X-1101</t>
  </si>
  <si>
    <t>JPMorgan US Growth Active ETF</t>
  </si>
  <si>
    <t>JGRO</t>
  </si>
  <si>
    <t>X-1102</t>
  </si>
  <si>
    <t>Evolve Canadian Energy Enhanced Yield Index Fund</t>
  </si>
  <si>
    <t>OILY</t>
  </si>
  <si>
    <t>X-1103</t>
  </si>
  <si>
    <t>Evolve Enhanced Yield Mid Term Bond Fund</t>
  </si>
  <si>
    <t>MIDB</t>
  </si>
  <si>
    <t>V-01565</t>
  </si>
  <si>
    <t>PTX Metals Inc.</t>
  </si>
  <si>
    <t>PTX</t>
  </si>
  <si>
    <t>J2 Metals Inc.</t>
  </si>
  <si>
    <t>JTWO</t>
  </si>
  <si>
    <t>Dr. Phone Fix Canada Corporation</t>
  </si>
  <si>
    <t>DPF</t>
  </si>
  <si>
    <t>Margaux Real Estate Investment Trust</t>
  </si>
  <si>
    <t>ALFA</t>
  </si>
  <si>
    <t>Homeland Uranium Corp.</t>
  </si>
  <si>
    <t>HLU</t>
  </si>
  <si>
    <t>V-5055</t>
  </si>
  <si>
    <t>Cerro De Pasco Resources Inc.</t>
  </si>
  <si>
    <t>CDPR</t>
  </si>
  <si>
    <t>V-5056</t>
  </si>
  <si>
    <t>Gold Hart Copper Corp.</t>
  </si>
  <si>
    <t>HART</t>
  </si>
  <si>
    <t>V-5057</t>
  </si>
  <si>
    <t>F4 Uranium Corp.</t>
  </si>
  <si>
    <t>FFU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</si>
</sst>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0" x14ac:knownFonts="1">
    <font>
      <sz val="10"/>
      <name val="Arial"/>
    </font>
    <font>
      <sz val="11"/>
      <color theme="1"/>
      <name val="Calibri"/>
      <family val="2"/>
      <scheme val="minor"/>
    </font>
    <font>
      <sz val="10"/>
      <name val="Arial"/>
      <family val="2"/>
    </font>
    <font>
      <sz val="10"/>
      <name val="Calibri"/>
      <family val="2"/>
    </font>
    <font>
      <i/>
      <sz val="10"/>
      <color indexed="10"/>
      <name val="Calibri"/>
      <family val="2"/>
    </font>
    <font>
      <b/>
      <sz val="10"/>
      <name val="Calibri"/>
      <family val="2"/>
    </font>
    <font>
      <sz val="8"/>
      <name val="Arial"/>
      <family val="2"/>
    </font>
    <font>
      <sz val="8"/>
      <color indexed="8"/>
      <name val="Arial"/>
      <family val="2"/>
    </font>
    <font>
      <b/>
      <sz val="12"/>
      <color theme="0"/>
      <name val="Calibri"/>
      <family val="2"/>
      <scheme val="minor"/>
    </font>
    <font>
      <b/>
      <sz val="12"/>
      <name val="Calibri"/>
      <family val="2"/>
    </font>
  </fonts>
  <fills count="6">
    <fill>
      <patternFill patternType="none"/>
    </fill>
    <fill>
      <patternFill patternType="gray125"/>
    </fill>
    <fill>
      <patternFill patternType="solid">
        <fgColor indexed="18"/>
        <bgColor indexed="64"/>
      </patternFill>
    </fill>
    <fill>
      <patternFill patternType="solid">
        <fgColor rgb="FF309299"/>
        <bgColor indexed="64"/>
      </patternFill>
    </fill>
    <fill>
      <patternFill patternType="solid">
        <fgColor rgb="FF5D7380"/>
        <bgColor indexed="64"/>
      </patternFill>
    </fill>
    <fill>
      <patternFill patternType="solid">
        <fgColor indexed="43"/>
        <bgColor indexed="64"/>
      </patternFill>
    </fill>
  </fills>
  <borders count="10">
    <border>
      <left/>
      <right/>
      <top/>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3" fontId="2" fillId="0" borderId="0" applyFont="0" applyFill="0" applyBorder="0" applyAlignment="0" applyProtection="0"/>
    <xf numFmtId="0" fontId="1" fillId="0" borderId="0"/>
    <xf numFmtId="0" fontId="7" fillId="0" borderId="0" applyAlignment="0"/>
  </cellStyleXfs>
  <cellXfs count="63">
    <xf numFmtId="0" fontId="0" fillId="0" borderId="0" xfId="0"/>
    <xf numFmtId="0" fontId="3" fillId="0" borderId="0" xfId="0" applyFont="1" applyFill="1" applyAlignment="1">
      <alignment horizontal="center"/>
    </xf>
    <xf numFmtId="0" fontId="3" fillId="0" borderId="0" xfId="0" applyFont="1" applyFill="1" applyAlignment="1">
      <alignment horizontal="left"/>
    </xf>
    <xf numFmtId="0" fontId="3" fillId="0" borderId="0" xfId="0" applyFont="1" applyFill="1" applyAlignment="1"/>
    <xf numFmtId="164" fontId="3" fillId="0" borderId="0" xfId="1" applyNumberFormat="1" applyFont="1" applyFill="1" applyAlignment="1">
      <alignment horizontal="left"/>
    </xf>
    <xf numFmtId="164" fontId="3" fillId="0" borderId="0" xfId="1" applyNumberFormat="1" applyFont="1" applyFill="1"/>
    <xf numFmtId="164" fontId="3" fillId="0" borderId="0" xfId="1" applyNumberFormat="1" applyFont="1" applyFill="1" applyAlignment="1">
      <alignment horizontal="center"/>
    </xf>
    <xf numFmtId="0" fontId="3" fillId="0" borderId="0" xfId="0" applyFont="1" applyFill="1"/>
    <xf numFmtId="0" fontId="3" fillId="2" borderId="0" xfId="0" applyFont="1" applyFill="1" applyAlignment="1">
      <alignment horizontal="center"/>
    </xf>
    <xf numFmtId="0" fontId="3" fillId="2" borderId="0" xfId="0" applyFont="1" applyFill="1" applyAlignment="1">
      <alignment horizontal="left"/>
    </xf>
    <xf numFmtId="164" fontId="3" fillId="2" borderId="0" xfId="1" applyNumberFormat="1" applyFont="1" applyFill="1" applyAlignment="1">
      <alignment horizontal="left"/>
    </xf>
    <xf numFmtId="164" fontId="3" fillId="2" borderId="0" xfId="1" applyNumberFormat="1" applyFont="1" applyFill="1" applyAlignment="1">
      <alignment horizontal="center"/>
    </xf>
    <xf numFmtId="0" fontId="3" fillId="2" borderId="0" xfId="0" applyFont="1" applyFill="1"/>
    <xf numFmtId="0" fontId="5" fillId="0" borderId="1" xfId="0" applyFont="1" applyFill="1" applyBorder="1" applyAlignment="1">
      <alignment horizontal="center"/>
    </xf>
    <xf numFmtId="0" fontId="5" fillId="0" borderId="1" xfId="0" applyFont="1" applyFill="1" applyBorder="1" applyAlignment="1"/>
    <xf numFmtId="0" fontId="5" fillId="0" borderId="1" xfId="0" applyFont="1" applyFill="1" applyBorder="1" applyAlignment="1">
      <alignment horizontal="center" wrapText="1"/>
    </xf>
    <xf numFmtId="164" fontId="5" fillId="0" borderId="1" xfId="1" applyNumberFormat="1" applyFont="1" applyFill="1" applyBorder="1" applyAlignment="1">
      <alignment horizontal="center" wrapText="1"/>
    </xf>
    <xf numFmtId="0" fontId="3" fillId="0" borderId="0" xfId="0" applyFont="1"/>
    <xf numFmtId="0" fontId="3" fillId="0" borderId="0" xfId="0" applyFont="1" applyAlignment="1">
      <alignment horizontal="center"/>
    </xf>
    <xf numFmtId="164" fontId="3" fillId="0" borderId="0" xfId="1" applyNumberFormat="1" applyFont="1" applyAlignment="1">
      <alignment horizontal="center"/>
    </xf>
    <xf numFmtId="164" fontId="3" fillId="0" borderId="0" xfId="1" applyNumberFormat="1" applyFont="1"/>
    <xf numFmtId="0" fontId="4" fillId="2" borderId="0" xfId="0" applyFont="1" applyFill="1" applyAlignment="1"/>
    <xf numFmtId="0" fontId="4" fillId="0" borderId="0" xfId="0" applyFont="1" applyFill="1" applyAlignment="1"/>
    <xf numFmtId="0" fontId="3" fillId="0" borderId="0" xfId="0" applyFont="1" applyAlignment="1"/>
    <xf numFmtId="164" fontId="3" fillId="0" borderId="0" xfId="1" applyNumberFormat="1" applyFont="1" applyAlignment="1">
      <alignment horizontal="right"/>
    </xf>
    <xf numFmtId="164" fontId="3" fillId="2" borderId="0" xfId="1" applyNumberFormat="1" applyFont="1" applyFill="1" applyAlignment="1">
      <alignment horizontal="right"/>
    </xf>
    <xf numFmtId="164" fontId="3" fillId="0" borderId="0" xfId="1" applyNumberFormat="1" applyFont="1" applyFill="1" applyAlignment="1">
      <alignment horizontal="right"/>
    </xf>
    <xf numFmtId="164" fontId="5" fillId="0" borderId="1" xfId="1" applyNumberFormat="1" applyFont="1" applyFill="1" applyBorder="1" applyAlignment="1">
      <alignment horizontal="center"/>
    </xf>
    <xf numFmtId="0" fontId="3" fillId="0" borderId="0" xfId="0" applyFont="1" applyAlignment="1">
      <alignment horizontal="left"/>
    </xf>
    <xf numFmtId="1" fontId="3" fillId="0" borderId="0" xfId="0" applyNumberFormat="1" applyFont="1" applyFill="1" applyAlignment="1">
      <alignment horizontal="center"/>
    </xf>
    <xf numFmtId="1" fontId="3" fillId="2" borderId="0" xfId="0" applyNumberFormat="1" applyFont="1" applyFill="1" applyAlignment="1">
      <alignment horizontal="center"/>
    </xf>
    <xf numFmtId="1" fontId="5" fillId="0" borderId="1" xfId="0" applyNumberFormat="1" applyFont="1" applyFill="1" applyBorder="1" applyAlignment="1">
      <alignment horizontal="center" wrapText="1"/>
    </xf>
    <xf numFmtId="1" fontId="3" fillId="0" borderId="0" xfId="0" applyNumberFormat="1" applyFont="1" applyAlignment="1">
      <alignment horizontal="center"/>
    </xf>
    <xf numFmtId="0" fontId="5" fillId="0" borderId="1" xfId="0" applyFont="1" applyFill="1" applyBorder="1" applyAlignment="1">
      <alignment horizontal="left"/>
    </xf>
    <xf numFmtId="164" fontId="3" fillId="0" borderId="0" xfId="1" applyNumberFormat="1" applyFont="1" applyAlignment="1"/>
    <xf numFmtId="164" fontId="3" fillId="2" borderId="0" xfId="1" applyNumberFormat="1" applyFont="1" applyFill="1" applyAlignment="1"/>
    <xf numFmtId="164" fontId="3" fillId="0" borderId="0" xfId="1" applyNumberFormat="1" applyFont="1" applyFill="1" applyAlignment="1"/>
    <xf numFmtId="0" fontId="8" fillId="3" borderId="2" xfId="0" applyFont="1" applyFill="1" applyBorder="1" applyAlignment="1">
      <alignment horizontal="center"/>
    </xf>
    <xf numFmtId="0" fontId="8" fillId="3" borderId="7" xfId="0" applyFont="1" applyFill="1" applyBorder="1" applyAlignment="1">
      <alignment horizontal="center"/>
    </xf>
    <xf numFmtId="0" fontId="8" fillId="3" borderId="8" xfId="0" applyFont="1" applyFill="1" applyBorder="1" applyAlignment="1">
      <alignment horizontal="center"/>
    </xf>
    <xf numFmtId="37" fontId="8" fillId="3" borderId="8" xfId="1" applyNumberFormat="1" applyFont="1" applyFill="1" applyBorder="1" applyAlignment="1">
      <alignment horizontal="center"/>
    </xf>
    <xf numFmtId="37" fontId="8" fillId="3" borderId="9" xfId="1" applyNumberFormat="1" applyFont="1" applyFill="1" applyBorder="1" applyAlignment="1">
      <alignment horizontal="center"/>
    </xf>
    <xf numFmtId="0" fontId="8" fillId="4" borderId="2" xfId="0" applyFont="1" applyFill="1" applyBorder="1" applyAlignment="1">
      <alignment horizontal="center"/>
    </xf>
    <xf numFmtId="0" fontId="8" fillId="3" borderId="3" xfId="0" applyFont="1" applyFill="1" applyBorder="1" applyAlignment="1"/>
    <xf numFmtId="0" fontId="8" fillId="3" borderId="4" xfId="0" applyFont="1" applyFill="1" applyBorder="1" applyAlignment="1"/>
    <xf numFmtId="0" fontId="8" fillId="3" borderId="0" xfId="0" applyFont="1" applyFill="1" applyBorder="1" applyAlignment="1"/>
    <xf numFmtId="0" fontId="8" fillId="3" borderId="6" xfId="0" applyFont="1" applyFill="1" applyBorder="1" applyAlignment="1"/>
    <xf numFmtId="0" fontId="8" fillId="3" borderId="5" xfId="0" applyFont="1" applyFill="1" applyBorder="1" applyAlignment="1"/>
    <xf numFmtId="0" fontId="8" fillId="4" borderId="3" xfId="0" applyFont="1" applyFill="1" applyBorder="1" applyAlignment="1"/>
    <xf numFmtId="0" fontId="8" fillId="4" borderId="5" xfId="0" applyFont="1" applyFill="1" applyBorder="1" applyAlignment="1"/>
    <xf numFmtId="0" fontId="8" fillId="4" borderId="0" xfId="0" applyFont="1" applyFill="1" applyBorder="1" applyAlignment="1"/>
    <xf numFmtId="0" fontId="8" fillId="4" borderId="8" xfId="0" applyFont="1" applyFill="1" applyBorder="1" applyAlignment="1"/>
    <xf numFmtId="0" fontId="8" fillId="4" borderId="4" xfId="0" applyFont="1" applyFill="1" applyBorder="1" applyAlignment="1"/>
    <xf numFmtId="0" fontId="8" fillId="4" borderId="6" xfId="0" applyFont="1" applyFill="1" applyBorder="1" applyAlignment="1"/>
    <xf numFmtId="37" fontId="8" fillId="4" borderId="8" xfId="1" applyNumberFormat="1" applyFont="1" applyFill="1" applyBorder="1" applyAlignment="1"/>
    <xf numFmtId="37" fontId="8" fillId="4" borderId="9" xfId="1" applyNumberFormat="1" applyFont="1" applyFill="1" applyBorder="1" applyAlignment="1"/>
    <xf numFmtId="0" fontId="5" fillId="5" borderId="0" xfId="0" applyFont="1" applyFill="1" applyAlignment="1">
      <alignment horizontal="center"/>
    </xf>
    <xf numFmtId="0" fontId="5" fillId="5" borderId="1" xfId="0" applyFont="1" applyFill="1" applyBorder="1" applyAlignment="1">
      <alignment horizontal="center" wrapText="1"/>
    </xf>
    <xf numFmtId="0" fontId="9" fillId="5" borderId="0" xfId="0" applyFont="1" applyFill="1" applyAlignment="1">
      <alignment horizontal="center"/>
    </xf>
    <xf numFmtId="0" fontId="5" fillId="5" borderId="1" xfId="0" applyFont="1" applyFill="1" applyBorder="1" applyAlignment="1">
      <alignment horizontal="center"/>
    </xf>
    <xf numFmtId="0" fontId="8" fillId="4" borderId="7" xfId="0" applyFont="1" applyFill="1" applyBorder="1" applyAlignment="1">
      <alignment horizontal="center"/>
    </xf>
    <xf numFmtId="0" fontId="9" fillId="5" borderId="0" xfId="0" applyFont="1" applyFill="1" applyAlignment="1">
      <alignment horizontal="left"/>
    </xf>
    <xf numFmtId="164" fontId="3" fillId="2" borderId="0" xfId="1" applyNumberFormat="1" applyFont="1" applyFill="1"/>
  </cellXfs>
  <cellStyles count="4">
    <cellStyle name="Comma" xfId="1" builtinId="3"/>
    <cellStyle name="Normal" xfId="0" builtinId="0"/>
    <cellStyle name="Normal 2" xfId="2"/>
    <cellStyle name="TextNormal" xfId="3"/>
  </cellStyles>
  <dxfs count="6">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
  <sheetViews>
    <sheetView workbookViewId="0"/>
  </sheetViews>
  <sheetFormatPr defaultRowHeight="13.2" x14ac:dyDescent="0.25"/>
  <sheetData>
    <row r="1" spans="1:5" x14ac:dyDescent="0.25">
      <c r="A1">
        <v>5</v>
      </c>
      <c r="B1" t="s">
        <v>42</v>
      </c>
      <c r="C1" t="s">
        <v>43</v>
      </c>
      <c r="D1" t="s">
        <v>44</v>
      </c>
      <c r="E1" t="s">
        <v>45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7"/>
  <sheetViews>
    <sheetView tabSelected="1" topLeftCell="B1" zoomScale="90" zoomScaleNormal="90" workbookViewId="0">
      <selection activeCell="B5" sqref="B5"/>
    </sheetView>
  </sheetViews>
  <sheetFormatPr defaultColWidth="9.109375" defaultRowHeight="13.8" x14ac:dyDescent="0.3"/>
  <cols>
    <col min="1" max="1" width="10.6640625" style="17" hidden="1" customWidth="1"/>
    <col min="2" max="2" width="12.5546875" style="17" customWidth="1"/>
    <col min="3" max="3" width="47.88671875" style="17" bestFit="1" customWidth="1"/>
    <col min="4" max="4" width="10.33203125" style="18" bestFit="1" customWidth="1"/>
    <col min="5" max="5" width="21.88671875" style="20" bestFit="1" customWidth="1"/>
    <col min="6" max="6" width="17.6640625" style="20" bestFit="1" customWidth="1"/>
    <col min="7" max="7" width="14.77734375" style="18" bestFit="1" customWidth="1"/>
    <col min="8" max="8" width="14.6640625" style="18" bestFit="1" customWidth="1"/>
    <col min="9" max="9" width="10.5546875" style="19" bestFit="1" customWidth="1"/>
    <col min="10" max="10" width="22.21875" style="18" bestFit="1" customWidth="1"/>
    <col min="11" max="11" width="12.21875" style="18" bestFit="1" customWidth="1"/>
    <col min="12" max="12" width="11.109375" style="18" bestFit="1" customWidth="1"/>
    <col min="13" max="13" width="14.6640625" style="18" bestFit="1" customWidth="1"/>
    <col min="14" max="14" width="15.21875" style="18" bestFit="1" customWidth="1"/>
    <col min="15" max="15" width="11.44140625" style="18" bestFit="1" customWidth="1"/>
    <col min="16" max="16" width="12.109375" style="18" bestFit="1" customWidth="1"/>
    <col min="17" max="17" width="11.33203125" style="18" bestFit="1" customWidth="1"/>
    <col min="18" max="18" width="26.44140625" style="18" bestFit="1" customWidth="1"/>
    <col min="19" max="19" width="19.21875" style="18" bestFit="1" customWidth="1"/>
    <col min="20" max="20" width="17.6640625" style="19" bestFit="1" customWidth="1"/>
    <col min="21" max="22" width="17.6640625" style="20" bestFit="1" customWidth="1"/>
    <col min="23" max="23" width="15.33203125" style="20" bestFit="1" customWidth="1"/>
    <col min="24" max="24" width="12.44140625" style="18" bestFit="1" customWidth="1"/>
    <col min="25" max="25" width="18" style="18" bestFit="1" customWidth="1"/>
    <col min="26" max="26" width="9" style="18" bestFit="1" customWidth="1"/>
    <col min="27" max="27" width="9.44140625" style="18" bestFit="1" customWidth="1"/>
    <col min="28" max="28" width="10.109375" style="18" bestFit="1" customWidth="1"/>
    <col min="29" max="29" width="18.88671875" style="18" bestFit="1" customWidth="1"/>
    <col min="30" max="16384" width="9.109375" style="17"/>
  </cols>
  <sheetData>
    <row r="1" spans="1:29" s="7" customFormat="1" x14ac:dyDescent="0.3">
      <c r="B1" s="2" t="s">
        <v>18</v>
      </c>
      <c r="D1" s="1"/>
      <c r="E1" s="6"/>
      <c r="F1" s="4"/>
      <c r="G1" s="1"/>
      <c r="H1" s="1"/>
      <c r="I1" s="6"/>
      <c r="J1" s="1"/>
      <c r="K1" s="1"/>
      <c r="L1" s="1"/>
      <c r="M1" s="1"/>
      <c r="N1" s="1"/>
      <c r="O1" s="1"/>
      <c r="P1" s="1"/>
      <c r="Q1" s="1"/>
      <c r="R1" s="1"/>
      <c r="S1" s="1"/>
      <c r="T1" s="6"/>
      <c r="U1" s="6"/>
      <c r="V1" s="6"/>
      <c r="W1" s="6"/>
      <c r="X1" s="1"/>
      <c r="Y1" s="1"/>
      <c r="Z1" s="1"/>
      <c r="AA1" s="1"/>
      <c r="AB1" s="1"/>
      <c r="AC1" s="1"/>
    </row>
    <row r="2" spans="1:29" s="7" customFormat="1" x14ac:dyDescent="0.3">
      <c r="B2" s="2" t="s">
        <v>1</v>
      </c>
      <c r="D2" s="1"/>
      <c r="E2" s="4"/>
      <c r="F2" s="6"/>
      <c r="G2" s="1"/>
      <c r="H2" s="1"/>
      <c r="I2" s="1"/>
      <c r="J2" s="1"/>
      <c r="K2" s="1"/>
      <c r="L2" s="1"/>
      <c r="M2" s="1"/>
      <c r="N2" s="1"/>
      <c r="O2" s="1"/>
      <c r="P2" s="1"/>
      <c r="Q2" s="1"/>
      <c r="R2" s="1"/>
      <c r="S2" s="1"/>
      <c r="T2" s="6"/>
      <c r="U2" s="6"/>
      <c r="V2" s="6"/>
      <c r="W2" s="6"/>
      <c r="X2" s="1"/>
      <c r="Y2" s="1"/>
      <c r="Z2" s="1"/>
      <c r="AA2" s="1"/>
      <c r="AB2" s="1"/>
      <c r="AC2" s="1"/>
    </row>
    <row r="3" spans="1:29" s="7" customFormat="1" x14ac:dyDescent="0.3">
      <c r="B3" s="2" t="s">
        <v>53</v>
      </c>
      <c r="D3" s="1"/>
      <c r="E3" s="4"/>
      <c r="F3" s="6"/>
      <c r="G3" s="1"/>
      <c r="H3" s="1"/>
      <c r="I3" s="1"/>
      <c r="J3" s="1"/>
      <c r="K3" s="1"/>
      <c r="L3" s="1"/>
      <c r="M3" s="1"/>
      <c r="N3" s="1"/>
      <c r="O3" s="1"/>
      <c r="P3" s="1"/>
      <c r="Q3" s="1"/>
      <c r="R3" s="1"/>
      <c r="S3" s="1"/>
      <c r="T3" s="6"/>
      <c r="U3" s="6"/>
      <c r="V3" s="6"/>
      <c r="W3" s="6"/>
      <c r="X3" s="1"/>
      <c r="Y3" s="1"/>
      <c r="Z3" s="1"/>
      <c r="AA3" s="1"/>
      <c r="AB3" s="1"/>
      <c r="AC3" s="1"/>
    </row>
    <row r="4" spans="1:29" s="12" customFormat="1" ht="3.45" customHeight="1" x14ac:dyDescent="0.3">
      <c r="B4" s="8"/>
      <c r="C4" s="9"/>
      <c r="D4" s="8"/>
      <c r="E4" s="10"/>
      <c r="F4" s="11"/>
      <c r="G4" s="8"/>
      <c r="H4" s="8"/>
      <c r="I4" s="8"/>
      <c r="J4" s="8"/>
      <c r="K4" s="8"/>
      <c r="L4" s="8"/>
      <c r="M4" s="8"/>
      <c r="N4" s="8"/>
      <c r="O4" s="8"/>
      <c r="P4" s="8"/>
      <c r="Q4" s="8"/>
      <c r="R4" s="8"/>
      <c r="S4" s="8"/>
      <c r="T4" s="11"/>
      <c r="U4" s="11"/>
      <c r="V4" s="11"/>
      <c r="W4" s="11"/>
      <c r="X4" s="8"/>
      <c r="Y4" s="8"/>
      <c r="Z4" s="8"/>
      <c r="AA4" s="8"/>
      <c r="AB4" s="8"/>
      <c r="AC4" s="8"/>
    </row>
    <row r="5" spans="1:29" s="7" customFormat="1" ht="16.2" thickBot="1" x14ac:dyDescent="0.35">
      <c r="B5" s="1"/>
      <c r="C5" s="3"/>
      <c r="D5" s="1"/>
      <c r="E5" s="5"/>
      <c r="F5" s="6"/>
      <c r="G5" s="1"/>
      <c r="H5" s="1"/>
      <c r="I5" s="1"/>
      <c r="J5" s="1"/>
      <c r="K5" s="1"/>
      <c r="L5" s="1"/>
      <c r="M5" s="1"/>
      <c r="N5" s="1"/>
      <c r="O5" s="1"/>
      <c r="P5" s="1"/>
      <c r="Q5" s="1"/>
      <c r="R5" s="1"/>
      <c r="S5" s="1"/>
      <c r="T5" s="6"/>
      <c r="U5" s="6"/>
      <c r="V5" s="6"/>
      <c r="W5" s="6"/>
      <c r="X5" s="61" t="s">
        <v>37</v>
      </c>
      <c r="Y5" s="56"/>
      <c r="Z5" s="56"/>
      <c r="AA5" s="56"/>
      <c r="AB5" s="56"/>
      <c r="AC5" s="56"/>
    </row>
    <row r="6" spans="1:29" s="7" customFormat="1" ht="15.6" x14ac:dyDescent="0.3">
      <c r="B6" s="1"/>
      <c r="C6" s="37" t="s">
        <v>30</v>
      </c>
      <c r="D6" s="43"/>
      <c r="E6" s="43" t="s">
        <v>31</v>
      </c>
      <c r="F6" s="44"/>
      <c r="G6" s="1"/>
      <c r="H6" s="1"/>
      <c r="I6" s="1"/>
      <c r="J6" s="1"/>
      <c r="K6" s="1"/>
      <c r="L6" s="1"/>
      <c r="M6" s="1"/>
      <c r="N6" s="1"/>
      <c r="O6" s="1"/>
      <c r="P6" s="1"/>
      <c r="Q6" s="1"/>
      <c r="R6" s="1"/>
      <c r="S6" s="1"/>
      <c r="T6" s="6"/>
      <c r="U6" s="6"/>
      <c r="V6" s="6"/>
      <c r="W6" s="6"/>
      <c r="X6" s="56"/>
      <c r="Y6" s="56"/>
      <c r="Z6" s="56"/>
      <c r="AA6" s="56"/>
      <c r="AB6" s="56"/>
      <c r="AC6" s="56"/>
    </row>
    <row r="7" spans="1:29" s="7" customFormat="1" ht="6.75" customHeight="1" x14ac:dyDescent="0.3">
      <c r="B7" s="1"/>
      <c r="C7" s="47"/>
      <c r="D7" s="45"/>
      <c r="E7" s="45"/>
      <c r="F7" s="46"/>
      <c r="G7" s="1"/>
      <c r="H7" s="1"/>
      <c r="I7" s="1"/>
      <c r="J7" s="1"/>
      <c r="K7" s="1"/>
      <c r="L7" s="1"/>
      <c r="M7" s="1"/>
      <c r="N7" s="1"/>
      <c r="O7" s="1"/>
      <c r="P7" s="1"/>
      <c r="Q7" s="1"/>
      <c r="R7" s="1"/>
      <c r="S7" s="1"/>
      <c r="T7" s="6"/>
      <c r="U7" s="6"/>
      <c r="V7" s="6"/>
      <c r="W7" s="6"/>
      <c r="X7" s="56"/>
      <c r="Y7" s="56"/>
      <c r="Z7" s="56"/>
      <c r="AA7" s="56"/>
      <c r="AB7" s="56"/>
      <c r="AC7" s="56"/>
    </row>
    <row r="8" spans="1:29" s="7" customFormat="1" ht="16.2" thickBot="1" x14ac:dyDescent="0.35">
      <c r="B8" s="1"/>
      <c r="C8" s="38">
        <f>SUBTOTAL(3,C11:C77)</f>
        <v>67</v>
      </c>
      <c r="D8" s="39"/>
      <c r="E8" s="40">
        <f>SUBTOTAL(9,E11:E77)</f>
        <v>7670241452.7000008</v>
      </c>
      <c r="F8" s="41"/>
      <c r="G8" s="1"/>
      <c r="H8" s="1"/>
      <c r="I8" s="1"/>
      <c r="J8" s="1"/>
      <c r="K8" s="1"/>
      <c r="L8" s="1"/>
      <c r="M8" s="1"/>
      <c r="N8" s="1"/>
      <c r="O8" s="1"/>
      <c r="P8" s="1"/>
      <c r="Q8" s="1"/>
      <c r="R8" s="1"/>
      <c r="S8" s="1"/>
      <c r="T8" s="6"/>
      <c r="U8" s="6"/>
      <c r="V8" s="6"/>
      <c r="W8" s="6"/>
      <c r="X8" s="56"/>
      <c r="Y8" s="56"/>
      <c r="Z8" s="56"/>
      <c r="AA8" s="56"/>
      <c r="AB8" s="56"/>
      <c r="AC8" s="56"/>
    </row>
    <row r="9" spans="1:29" s="7" customFormat="1" x14ac:dyDescent="0.3">
      <c r="B9" s="1"/>
      <c r="C9" s="3"/>
      <c r="D9" s="1"/>
      <c r="E9" s="5"/>
      <c r="F9" s="6"/>
      <c r="G9" s="1"/>
      <c r="H9" s="1"/>
      <c r="I9" s="1"/>
      <c r="J9" s="1"/>
      <c r="K9" s="1"/>
      <c r="L9" s="1"/>
      <c r="M9" s="1"/>
      <c r="N9" s="1"/>
      <c r="O9" s="1"/>
      <c r="P9" s="1"/>
      <c r="Q9" s="1"/>
      <c r="R9" s="1"/>
      <c r="S9" s="1"/>
      <c r="T9" s="6"/>
      <c r="U9" s="6"/>
      <c r="V9" s="6"/>
      <c r="W9" s="6"/>
      <c r="X9" s="56"/>
      <c r="Y9" s="56"/>
      <c r="Z9" s="56"/>
      <c r="AA9" s="56"/>
      <c r="AB9" s="56"/>
      <c r="AC9" s="56"/>
    </row>
    <row r="10" spans="1:29" s="13" customFormat="1" ht="42" thickBot="1" x14ac:dyDescent="0.35">
      <c r="A10" s="13" t="s">
        <v>21</v>
      </c>
      <c r="B10" s="14" t="s">
        <v>0</v>
      </c>
      <c r="C10" s="14" t="s">
        <v>2</v>
      </c>
      <c r="D10" s="15" t="s">
        <v>3</v>
      </c>
      <c r="E10" s="16" t="s">
        <v>280</v>
      </c>
      <c r="F10" s="16" t="s">
        <v>281</v>
      </c>
      <c r="G10" s="13" t="s">
        <v>5</v>
      </c>
      <c r="H10" s="15" t="s">
        <v>29</v>
      </c>
      <c r="I10" s="13" t="s">
        <v>4</v>
      </c>
      <c r="J10" s="15" t="s">
        <v>10</v>
      </c>
      <c r="K10" s="15" t="s">
        <v>6</v>
      </c>
      <c r="L10" s="15" t="s">
        <v>7</v>
      </c>
      <c r="M10" s="15" t="s">
        <v>26</v>
      </c>
      <c r="N10" s="15" t="s">
        <v>27</v>
      </c>
      <c r="O10" s="15" t="s">
        <v>28</v>
      </c>
      <c r="P10" s="15" t="s">
        <v>8</v>
      </c>
      <c r="Q10" s="15" t="s">
        <v>9</v>
      </c>
      <c r="R10" s="13" t="s">
        <v>279</v>
      </c>
      <c r="S10" s="13" t="s">
        <v>11</v>
      </c>
      <c r="T10" s="16" t="s">
        <v>282</v>
      </c>
      <c r="U10" s="16" t="s">
        <v>283</v>
      </c>
      <c r="V10" s="16" t="s">
        <v>284</v>
      </c>
      <c r="W10" s="16" t="s">
        <v>12</v>
      </c>
      <c r="X10" s="57" t="s">
        <v>39</v>
      </c>
      <c r="Y10" s="57" t="s">
        <v>40</v>
      </c>
      <c r="Z10" s="57" t="s">
        <v>13</v>
      </c>
      <c r="AA10" s="57" t="s">
        <v>33</v>
      </c>
      <c r="AB10" s="57" t="s">
        <v>34</v>
      </c>
      <c r="AC10" s="57" t="s">
        <v>36</v>
      </c>
    </row>
    <row r="11" spans="1:29" ht="14.4" thickTop="1" x14ac:dyDescent="0.3">
      <c r="A11" s="17" t="s">
        <v>209</v>
      </c>
      <c r="B11" s="17" t="s">
        <v>50</v>
      </c>
      <c r="C11" s="17" t="s">
        <v>210</v>
      </c>
      <c r="D11" s="18" t="s">
        <v>211</v>
      </c>
      <c r="E11" s="20">
        <v>2821000</v>
      </c>
      <c r="F11" s="20">
        <v>100000</v>
      </c>
      <c r="G11" s="18" t="s">
        <v>48</v>
      </c>
      <c r="H11" s="18">
        <v>20250206</v>
      </c>
      <c r="I11" s="19" t="s">
        <v>55</v>
      </c>
      <c r="K11" s="18" t="s">
        <v>47</v>
      </c>
      <c r="L11" s="18" t="s">
        <v>46</v>
      </c>
      <c r="R11" s="18" t="s">
        <v>84</v>
      </c>
      <c r="S11" s="18" t="s">
        <v>57</v>
      </c>
      <c r="T11" s="19">
        <v>13310</v>
      </c>
      <c r="U11" s="20">
        <v>390554</v>
      </c>
      <c r="V11" s="20">
        <v>50</v>
      </c>
      <c r="W11" s="20">
        <v>2</v>
      </c>
      <c r="X11" s="19"/>
      <c r="Y11" s="19"/>
      <c r="Z11" s="19"/>
      <c r="AA11" s="19"/>
      <c r="AB11" s="19"/>
      <c r="AC11" s="19"/>
    </row>
    <row r="12" spans="1:29" x14ac:dyDescent="0.3">
      <c r="A12" s="17" t="s">
        <v>212</v>
      </c>
      <c r="B12" s="17" t="s">
        <v>50</v>
      </c>
      <c r="C12" s="17" t="s">
        <v>213</v>
      </c>
      <c r="D12" s="18" t="s">
        <v>214</v>
      </c>
      <c r="E12" s="20">
        <v>2600000</v>
      </c>
      <c r="F12" s="20">
        <v>100000</v>
      </c>
      <c r="G12" s="18" t="s">
        <v>48</v>
      </c>
      <c r="H12" s="18">
        <v>20250206</v>
      </c>
      <c r="I12" s="19" t="s">
        <v>55</v>
      </c>
      <c r="K12" s="18" t="s">
        <v>47</v>
      </c>
      <c r="L12" s="18" t="s">
        <v>46</v>
      </c>
      <c r="R12" s="18" t="s">
        <v>84</v>
      </c>
      <c r="S12" s="18" t="s">
        <v>57</v>
      </c>
      <c r="T12" s="19">
        <v>27129</v>
      </c>
      <c r="U12" s="20">
        <v>766719.5</v>
      </c>
      <c r="V12" s="20">
        <v>66</v>
      </c>
      <c r="W12" s="20">
        <v>2</v>
      </c>
      <c r="X12" s="19"/>
      <c r="Y12" s="19"/>
      <c r="Z12" s="19"/>
      <c r="AA12" s="19"/>
      <c r="AB12" s="19"/>
      <c r="AC12" s="19"/>
    </row>
    <row r="13" spans="1:29" x14ac:dyDescent="0.3">
      <c r="A13" s="17" t="s">
        <v>215</v>
      </c>
      <c r="B13" s="17" t="s">
        <v>50</v>
      </c>
      <c r="C13" s="17" t="s">
        <v>216</v>
      </c>
      <c r="D13" s="18" t="s">
        <v>217</v>
      </c>
      <c r="E13" s="20">
        <v>3015000</v>
      </c>
      <c r="F13" s="20">
        <v>100000</v>
      </c>
      <c r="G13" s="18" t="s">
        <v>48</v>
      </c>
      <c r="H13" s="18">
        <v>20250206</v>
      </c>
      <c r="I13" s="19" t="s">
        <v>55</v>
      </c>
      <c r="K13" s="18" t="s">
        <v>47</v>
      </c>
      <c r="L13" s="18" t="s">
        <v>46</v>
      </c>
      <c r="R13" s="18" t="s">
        <v>84</v>
      </c>
      <c r="S13" s="18" t="s">
        <v>57</v>
      </c>
      <c r="T13" s="19">
        <v>21407</v>
      </c>
      <c r="U13" s="20">
        <v>655640.5</v>
      </c>
      <c r="V13" s="20">
        <v>65</v>
      </c>
      <c r="W13" s="20">
        <v>2</v>
      </c>
      <c r="X13" s="19"/>
      <c r="Y13" s="19"/>
      <c r="Z13" s="19"/>
      <c r="AA13" s="19"/>
      <c r="AB13" s="19"/>
      <c r="AC13" s="19"/>
    </row>
    <row r="14" spans="1:29" x14ac:dyDescent="0.3">
      <c r="A14" s="17" t="s">
        <v>218</v>
      </c>
      <c r="B14" s="17" t="s">
        <v>50</v>
      </c>
      <c r="C14" s="17" t="s">
        <v>219</v>
      </c>
      <c r="D14" s="18" t="s">
        <v>220</v>
      </c>
      <c r="E14" s="20">
        <v>3020000</v>
      </c>
      <c r="F14" s="20">
        <v>100000</v>
      </c>
      <c r="G14" s="18" t="s">
        <v>48</v>
      </c>
      <c r="H14" s="18">
        <v>20250206</v>
      </c>
      <c r="I14" s="19" t="s">
        <v>55</v>
      </c>
      <c r="K14" s="18" t="s">
        <v>47</v>
      </c>
      <c r="L14" s="18" t="s">
        <v>46</v>
      </c>
      <c r="R14" s="18" t="s">
        <v>84</v>
      </c>
      <c r="S14" s="18" t="s">
        <v>57</v>
      </c>
      <c r="T14" s="19">
        <v>22322</v>
      </c>
      <c r="U14" s="20">
        <v>673410</v>
      </c>
      <c r="V14" s="20">
        <v>73</v>
      </c>
      <c r="W14" s="20">
        <v>2</v>
      </c>
      <c r="X14" s="19"/>
      <c r="Y14" s="19"/>
      <c r="Z14" s="19"/>
      <c r="AA14" s="19"/>
      <c r="AB14" s="19"/>
      <c r="AC14" s="19"/>
    </row>
    <row r="15" spans="1:29" x14ac:dyDescent="0.3">
      <c r="A15" s="17" t="s">
        <v>221</v>
      </c>
      <c r="B15" s="17" t="s">
        <v>50</v>
      </c>
      <c r="C15" s="17" t="s">
        <v>222</v>
      </c>
      <c r="D15" s="18" t="s">
        <v>223</v>
      </c>
      <c r="E15" s="20">
        <v>2889500</v>
      </c>
      <c r="F15" s="20">
        <v>100000</v>
      </c>
      <c r="G15" s="18" t="s">
        <v>48</v>
      </c>
      <c r="H15" s="18">
        <v>20250206</v>
      </c>
      <c r="I15" s="19" t="s">
        <v>55</v>
      </c>
      <c r="K15" s="18" t="s">
        <v>47</v>
      </c>
      <c r="L15" s="18" t="s">
        <v>46</v>
      </c>
      <c r="R15" s="18" t="s">
        <v>84</v>
      </c>
      <c r="S15" s="18" t="s">
        <v>57</v>
      </c>
      <c r="T15" s="19">
        <v>36513</v>
      </c>
      <c r="U15" s="20">
        <v>1044073</v>
      </c>
      <c r="V15" s="20">
        <v>94</v>
      </c>
      <c r="W15" s="20">
        <v>2</v>
      </c>
      <c r="X15" s="19"/>
      <c r="Y15" s="19"/>
      <c r="Z15" s="19"/>
      <c r="AA15" s="19"/>
      <c r="AB15" s="19"/>
      <c r="AC15" s="19"/>
    </row>
    <row r="16" spans="1:29" x14ac:dyDescent="0.3">
      <c r="A16" s="17" t="s">
        <v>224</v>
      </c>
      <c r="B16" s="17" t="s">
        <v>50</v>
      </c>
      <c r="C16" s="17" t="s">
        <v>225</v>
      </c>
      <c r="D16" s="18" t="s">
        <v>226</v>
      </c>
      <c r="E16" s="20">
        <v>2965500</v>
      </c>
      <c r="F16" s="20">
        <v>100000</v>
      </c>
      <c r="G16" s="18" t="s">
        <v>48</v>
      </c>
      <c r="H16" s="18">
        <v>20250206</v>
      </c>
      <c r="I16" s="19" t="s">
        <v>55</v>
      </c>
      <c r="K16" s="18" t="s">
        <v>47</v>
      </c>
      <c r="L16" s="18" t="s">
        <v>46</v>
      </c>
      <c r="R16" s="18" t="s">
        <v>84</v>
      </c>
      <c r="S16" s="18" t="s">
        <v>57</v>
      </c>
      <c r="T16" s="19">
        <v>14120</v>
      </c>
      <c r="U16" s="20">
        <v>418772</v>
      </c>
      <c r="V16" s="20">
        <v>57</v>
      </c>
      <c r="W16" s="20">
        <v>2</v>
      </c>
      <c r="X16" s="19"/>
      <c r="Y16" s="19"/>
      <c r="Z16" s="19"/>
      <c r="AA16" s="19"/>
      <c r="AB16" s="19"/>
      <c r="AC16" s="19"/>
    </row>
    <row r="17" spans="1:29" x14ac:dyDescent="0.3">
      <c r="A17" s="17" t="s">
        <v>227</v>
      </c>
      <c r="B17" s="17" t="s">
        <v>50</v>
      </c>
      <c r="C17" s="17" t="s">
        <v>228</v>
      </c>
      <c r="D17" s="18" t="s">
        <v>229</v>
      </c>
      <c r="E17" s="20">
        <v>2873500</v>
      </c>
      <c r="F17" s="20">
        <v>100000</v>
      </c>
      <c r="G17" s="18" t="s">
        <v>48</v>
      </c>
      <c r="H17" s="18">
        <v>20250206</v>
      </c>
      <c r="I17" s="19" t="s">
        <v>55</v>
      </c>
      <c r="K17" s="18" t="s">
        <v>47</v>
      </c>
      <c r="L17" s="18" t="s">
        <v>46</v>
      </c>
      <c r="R17" s="18" t="s">
        <v>84</v>
      </c>
      <c r="S17" s="18" t="s">
        <v>57</v>
      </c>
      <c r="T17" s="19">
        <v>15529</v>
      </c>
      <c r="U17" s="20">
        <v>453797</v>
      </c>
      <c r="V17" s="20">
        <v>48</v>
      </c>
      <c r="W17" s="20">
        <v>2</v>
      </c>
      <c r="X17" s="19"/>
      <c r="Y17" s="19"/>
      <c r="Z17" s="19"/>
      <c r="AA17" s="19"/>
      <c r="AB17" s="19"/>
      <c r="AC17" s="19"/>
    </row>
    <row r="18" spans="1:29" x14ac:dyDescent="0.3">
      <c r="A18" s="17" t="s">
        <v>230</v>
      </c>
      <c r="B18" s="17" t="s">
        <v>50</v>
      </c>
      <c r="C18" s="17" t="s">
        <v>231</v>
      </c>
      <c r="D18" s="18" t="s">
        <v>232</v>
      </c>
      <c r="E18" s="20">
        <v>2851500</v>
      </c>
      <c r="F18" s="20">
        <v>100000</v>
      </c>
      <c r="G18" s="18" t="s">
        <v>48</v>
      </c>
      <c r="H18" s="18">
        <v>20250206</v>
      </c>
      <c r="I18" s="19" t="s">
        <v>55</v>
      </c>
      <c r="K18" s="18" t="s">
        <v>47</v>
      </c>
      <c r="L18" s="18" t="s">
        <v>46</v>
      </c>
      <c r="R18" s="18" t="s">
        <v>84</v>
      </c>
      <c r="S18" s="18" t="s">
        <v>57</v>
      </c>
      <c r="T18" s="19">
        <v>17400</v>
      </c>
      <c r="U18" s="20">
        <v>512165</v>
      </c>
      <c r="V18" s="20">
        <v>44</v>
      </c>
      <c r="W18" s="20">
        <v>2</v>
      </c>
      <c r="X18" s="19"/>
      <c r="Y18" s="19"/>
      <c r="Z18" s="19"/>
      <c r="AA18" s="19"/>
      <c r="AB18" s="19"/>
      <c r="AC18" s="19"/>
    </row>
    <row r="19" spans="1:29" x14ac:dyDescent="0.3">
      <c r="A19" s="17" t="s">
        <v>233</v>
      </c>
      <c r="B19" s="17" t="s">
        <v>50</v>
      </c>
      <c r="C19" s="17" t="s">
        <v>234</v>
      </c>
      <c r="D19" s="18" t="s">
        <v>235</v>
      </c>
      <c r="E19" s="20">
        <v>2986500</v>
      </c>
      <c r="F19" s="20">
        <v>100000</v>
      </c>
      <c r="G19" s="18" t="s">
        <v>48</v>
      </c>
      <c r="H19" s="18">
        <v>20250206</v>
      </c>
      <c r="I19" s="19" t="s">
        <v>55</v>
      </c>
      <c r="K19" s="18" t="s">
        <v>47</v>
      </c>
      <c r="L19" s="18" t="s">
        <v>46</v>
      </c>
      <c r="R19" s="18" t="s">
        <v>84</v>
      </c>
      <c r="S19" s="18" t="s">
        <v>57</v>
      </c>
      <c r="T19" s="19">
        <v>5600</v>
      </c>
      <c r="U19" s="20">
        <v>170643</v>
      </c>
      <c r="V19" s="20">
        <v>17</v>
      </c>
      <c r="W19" s="20">
        <v>2</v>
      </c>
      <c r="X19" s="19"/>
      <c r="Y19" s="19"/>
      <c r="Z19" s="19"/>
      <c r="AA19" s="19"/>
      <c r="AB19" s="19"/>
      <c r="AC19" s="19"/>
    </row>
    <row r="20" spans="1:29" x14ac:dyDescent="0.3">
      <c r="A20" s="17" t="s">
        <v>236</v>
      </c>
      <c r="B20" s="17" t="s">
        <v>50</v>
      </c>
      <c r="C20" s="17" t="s">
        <v>237</v>
      </c>
      <c r="D20" s="18" t="s">
        <v>238</v>
      </c>
      <c r="E20" s="20">
        <v>2699500</v>
      </c>
      <c r="F20" s="20">
        <v>100000</v>
      </c>
      <c r="G20" s="18" t="s">
        <v>48</v>
      </c>
      <c r="H20" s="18">
        <v>20250206</v>
      </c>
      <c r="I20" s="19" t="s">
        <v>55</v>
      </c>
      <c r="K20" s="18" t="s">
        <v>47</v>
      </c>
      <c r="L20" s="18" t="s">
        <v>46</v>
      </c>
      <c r="R20" s="18" t="s">
        <v>84</v>
      </c>
      <c r="S20" s="18" t="s">
        <v>57</v>
      </c>
      <c r="T20" s="19">
        <v>34541</v>
      </c>
      <c r="U20" s="20">
        <v>1010163</v>
      </c>
      <c r="V20" s="20">
        <v>129</v>
      </c>
      <c r="W20" s="20">
        <v>2</v>
      </c>
      <c r="X20" s="19"/>
      <c r="Y20" s="19"/>
      <c r="Z20" s="19"/>
      <c r="AA20" s="19"/>
      <c r="AB20" s="19"/>
      <c r="AC20" s="19"/>
    </row>
    <row r="21" spans="1:29" x14ac:dyDescent="0.3">
      <c r="A21" s="17" t="s">
        <v>239</v>
      </c>
      <c r="B21" s="17" t="s">
        <v>50</v>
      </c>
      <c r="C21" s="17" t="s">
        <v>240</v>
      </c>
      <c r="D21" s="18" t="s">
        <v>241</v>
      </c>
      <c r="E21" s="20">
        <v>3000500</v>
      </c>
      <c r="F21" s="20">
        <v>100000</v>
      </c>
      <c r="G21" s="18" t="s">
        <v>48</v>
      </c>
      <c r="H21" s="18">
        <v>20250206</v>
      </c>
      <c r="I21" s="19" t="s">
        <v>55</v>
      </c>
      <c r="K21" s="18" t="s">
        <v>47</v>
      </c>
      <c r="L21" s="18" t="s">
        <v>46</v>
      </c>
      <c r="R21" s="18" t="s">
        <v>84</v>
      </c>
      <c r="S21" s="18" t="s">
        <v>57</v>
      </c>
      <c r="T21" s="19">
        <v>16223</v>
      </c>
      <c r="U21" s="20">
        <v>485315</v>
      </c>
      <c r="V21" s="20">
        <v>46</v>
      </c>
      <c r="W21" s="20">
        <v>2</v>
      </c>
      <c r="X21" s="19"/>
      <c r="Y21" s="19"/>
      <c r="Z21" s="19"/>
      <c r="AA21" s="19"/>
      <c r="AB21" s="19"/>
      <c r="AC21" s="19"/>
    </row>
    <row r="22" spans="1:29" x14ac:dyDescent="0.3">
      <c r="A22" s="17" t="s">
        <v>324</v>
      </c>
      <c r="B22" s="17" t="s">
        <v>50</v>
      </c>
      <c r="C22" s="17" t="s">
        <v>325</v>
      </c>
      <c r="D22" s="18" t="s">
        <v>326</v>
      </c>
      <c r="E22" s="20">
        <v>1003000</v>
      </c>
      <c r="F22" s="20">
        <v>100000</v>
      </c>
      <c r="G22" s="18" t="s">
        <v>48</v>
      </c>
      <c r="H22" s="18">
        <v>20250321</v>
      </c>
      <c r="I22" s="19" t="s">
        <v>55</v>
      </c>
      <c r="K22" s="18" t="s">
        <v>47</v>
      </c>
      <c r="L22" s="18" t="s">
        <v>46</v>
      </c>
      <c r="R22" s="18" t="s">
        <v>84</v>
      </c>
      <c r="S22" s="18" t="s">
        <v>57</v>
      </c>
      <c r="T22" s="19">
        <v>26465</v>
      </c>
      <c r="U22" s="20">
        <v>265444</v>
      </c>
      <c r="V22" s="20">
        <v>4</v>
      </c>
      <c r="W22" s="20">
        <v>1</v>
      </c>
      <c r="X22" s="19"/>
      <c r="Y22" s="19"/>
      <c r="Z22" s="19"/>
      <c r="AA22" s="19"/>
      <c r="AB22" s="19"/>
      <c r="AC22" s="19"/>
    </row>
    <row r="23" spans="1:29" x14ac:dyDescent="0.3">
      <c r="A23" s="17" t="s">
        <v>321</v>
      </c>
      <c r="B23" s="17" t="s">
        <v>50</v>
      </c>
      <c r="C23" s="17" t="s">
        <v>322</v>
      </c>
      <c r="D23" s="18" t="s">
        <v>323</v>
      </c>
      <c r="E23" s="20">
        <v>1001000</v>
      </c>
      <c r="F23" s="20">
        <v>100000</v>
      </c>
      <c r="G23" s="18" t="s">
        <v>48</v>
      </c>
      <c r="H23" s="18">
        <v>20250321</v>
      </c>
      <c r="I23" s="19" t="s">
        <v>55</v>
      </c>
      <c r="K23" s="18" t="s">
        <v>47</v>
      </c>
      <c r="L23" s="18" t="s">
        <v>46</v>
      </c>
      <c r="R23" s="18" t="s">
        <v>84</v>
      </c>
      <c r="S23" s="18" t="s">
        <v>57</v>
      </c>
      <c r="T23" s="19">
        <v>100</v>
      </c>
      <c r="U23" s="20">
        <v>1001</v>
      </c>
      <c r="V23" s="20">
        <v>1</v>
      </c>
      <c r="W23" s="20">
        <v>1</v>
      </c>
      <c r="X23" s="19"/>
      <c r="Y23" s="19"/>
      <c r="Z23" s="19"/>
      <c r="AA23" s="19"/>
      <c r="AB23" s="19"/>
      <c r="AC23" s="19"/>
    </row>
    <row r="24" spans="1:29" x14ac:dyDescent="0.3">
      <c r="A24" s="17" t="s">
        <v>315</v>
      </c>
      <c r="B24" s="17" t="s">
        <v>50</v>
      </c>
      <c r="C24" s="17" t="s">
        <v>316</v>
      </c>
      <c r="D24" s="18" t="s">
        <v>317</v>
      </c>
      <c r="E24" s="20">
        <v>1003000</v>
      </c>
      <c r="F24" s="20">
        <v>100000</v>
      </c>
      <c r="G24" s="18" t="s">
        <v>48</v>
      </c>
      <c r="H24" s="18">
        <v>20250321</v>
      </c>
      <c r="I24" s="19" t="s">
        <v>55</v>
      </c>
      <c r="K24" s="18" t="s">
        <v>47</v>
      </c>
      <c r="L24" s="18" t="s">
        <v>46</v>
      </c>
      <c r="R24" s="18" t="s">
        <v>84</v>
      </c>
      <c r="S24" s="18" t="s">
        <v>57</v>
      </c>
      <c r="T24" s="19">
        <v>2400</v>
      </c>
      <c r="U24" s="20">
        <v>24063</v>
      </c>
      <c r="V24" s="20">
        <v>4</v>
      </c>
      <c r="W24" s="20">
        <v>1</v>
      </c>
      <c r="X24" s="19"/>
      <c r="Y24" s="19"/>
      <c r="Z24" s="19"/>
      <c r="AA24" s="19"/>
      <c r="AB24" s="19"/>
      <c r="AC24" s="19"/>
    </row>
    <row r="25" spans="1:29" x14ac:dyDescent="0.3">
      <c r="A25" s="17" t="s">
        <v>318</v>
      </c>
      <c r="B25" s="17" t="s">
        <v>50</v>
      </c>
      <c r="C25" s="17" t="s">
        <v>319</v>
      </c>
      <c r="D25" s="18" t="s">
        <v>320</v>
      </c>
      <c r="E25" s="20">
        <v>1574400</v>
      </c>
      <c r="F25" s="20">
        <v>160000</v>
      </c>
      <c r="G25" s="18" t="s">
        <v>48</v>
      </c>
      <c r="H25" s="18">
        <v>20250321</v>
      </c>
      <c r="I25" s="19" t="s">
        <v>55</v>
      </c>
      <c r="K25" s="18" t="s">
        <v>47</v>
      </c>
      <c r="L25" s="18" t="s">
        <v>46</v>
      </c>
      <c r="R25" s="18" t="s">
        <v>89</v>
      </c>
      <c r="S25" s="18" t="s">
        <v>57</v>
      </c>
      <c r="T25" s="19">
        <v>53440</v>
      </c>
      <c r="U25" s="20">
        <v>537419</v>
      </c>
      <c r="V25" s="20">
        <v>99</v>
      </c>
      <c r="W25" s="20">
        <v>1</v>
      </c>
      <c r="X25" s="19"/>
      <c r="Y25" s="19"/>
      <c r="Z25" s="19"/>
      <c r="AA25" s="19"/>
      <c r="AB25" s="19"/>
      <c r="AC25" s="19"/>
    </row>
    <row r="26" spans="1:29" x14ac:dyDescent="0.3">
      <c r="A26" s="17" t="s">
        <v>245</v>
      </c>
      <c r="B26" s="17" t="s">
        <v>50</v>
      </c>
      <c r="C26" s="17" t="s">
        <v>246</v>
      </c>
      <c r="D26" s="18" t="s">
        <v>247</v>
      </c>
      <c r="E26" s="20">
        <v>209272500</v>
      </c>
      <c r="F26" s="20">
        <v>10650000</v>
      </c>
      <c r="G26" s="18" t="s">
        <v>48</v>
      </c>
      <c r="H26" s="18">
        <v>20250227</v>
      </c>
      <c r="I26" s="19" t="s">
        <v>55</v>
      </c>
      <c r="K26" s="18" t="s">
        <v>58</v>
      </c>
      <c r="L26" s="18" t="s">
        <v>46</v>
      </c>
      <c r="R26" s="18" t="s">
        <v>100</v>
      </c>
      <c r="S26" s="18" t="s">
        <v>57</v>
      </c>
      <c r="T26" s="19">
        <v>36959</v>
      </c>
      <c r="U26" s="20">
        <v>740286</v>
      </c>
      <c r="V26" s="20">
        <v>82</v>
      </c>
      <c r="W26" s="20">
        <v>2</v>
      </c>
      <c r="X26" s="19"/>
      <c r="Y26" s="19"/>
      <c r="Z26" s="19"/>
      <c r="AA26" s="19"/>
      <c r="AB26" s="19"/>
      <c r="AC26" s="19"/>
    </row>
    <row r="27" spans="1:29" x14ac:dyDescent="0.3">
      <c r="A27" s="17" t="s">
        <v>102</v>
      </c>
      <c r="B27" s="17" t="s">
        <v>50</v>
      </c>
      <c r="C27" s="17" t="s">
        <v>103</v>
      </c>
      <c r="D27" s="18" t="s">
        <v>104</v>
      </c>
      <c r="E27" s="20">
        <v>31462000</v>
      </c>
      <c r="F27" s="20">
        <v>1965000</v>
      </c>
      <c r="G27" s="18" t="s">
        <v>48</v>
      </c>
      <c r="H27" s="18">
        <v>20250122</v>
      </c>
      <c r="I27" s="19" t="s">
        <v>55</v>
      </c>
      <c r="K27" s="18" t="s">
        <v>47</v>
      </c>
      <c r="L27" s="18" t="s">
        <v>46</v>
      </c>
      <c r="R27" s="18" t="s">
        <v>101</v>
      </c>
      <c r="S27" s="18" t="s">
        <v>57</v>
      </c>
      <c r="T27" s="19">
        <v>714280</v>
      </c>
      <c r="U27" s="20">
        <v>13977266</v>
      </c>
      <c r="V27" s="20">
        <v>761</v>
      </c>
      <c r="W27" s="20">
        <v>3</v>
      </c>
      <c r="X27" s="19"/>
      <c r="Y27" s="19"/>
      <c r="Z27" s="19"/>
      <c r="AA27" s="19"/>
      <c r="AB27" s="19"/>
      <c r="AC27" s="19"/>
    </row>
    <row r="28" spans="1:29" x14ac:dyDescent="0.3">
      <c r="A28" s="17" t="s">
        <v>333</v>
      </c>
      <c r="B28" s="17" t="s">
        <v>50</v>
      </c>
      <c r="C28" s="17" t="s">
        <v>334</v>
      </c>
      <c r="D28" s="18" t="s">
        <v>335</v>
      </c>
      <c r="G28" s="18" t="s">
        <v>48</v>
      </c>
      <c r="H28" s="18">
        <v>20250327</v>
      </c>
      <c r="I28" s="19" t="s">
        <v>55</v>
      </c>
      <c r="K28" s="18" t="s">
        <v>47</v>
      </c>
      <c r="L28" s="18" t="s">
        <v>46</v>
      </c>
      <c r="R28" s="18" t="s">
        <v>105</v>
      </c>
      <c r="S28" s="18" t="s">
        <v>57</v>
      </c>
      <c r="T28" s="19">
        <v>1031</v>
      </c>
      <c r="U28" s="20">
        <v>10170.5</v>
      </c>
      <c r="V28" s="20">
        <v>11</v>
      </c>
      <c r="W28" s="20">
        <v>1</v>
      </c>
      <c r="X28" s="19"/>
      <c r="Y28" s="19"/>
      <c r="Z28" s="19"/>
      <c r="AA28" s="19"/>
      <c r="AB28" s="19"/>
      <c r="AC28" s="19"/>
    </row>
    <row r="29" spans="1:29" x14ac:dyDescent="0.3">
      <c r="A29" s="17" t="s">
        <v>336</v>
      </c>
      <c r="B29" s="17" t="s">
        <v>50</v>
      </c>
      <c r="C29" s="17" t="s">
        <v>337</v>
      </c>
      <c r="D29" s="18" t="s">
        <v>338</v>
      </c>
      <c r="E29" s="20">
        <v>1997500</v>
      </c>
      <c r="F29" s="20">
        <v>100000</v>
      </c>
      <c r="G29" s="18" t="s">
        <v>48</v>
      </c>
      <c r="H29" s="18">
        <v>20250327</v>
      </c>
      <c r="I29" s="19" t="s">
        <v>55</v>
      </c>
      <c r="K29" s="18" t="s">
        <v>47</v>
      </c>
      <c r="L29" s="18" t="s">
        <v>46</v>
      </c>
      <c r="R29" s="18" t="s">
        <v>105</v>
      </c>
      <c r="S29" s="18" t="s">
        <v>57</v>
      </c>
      <c r="T29" s="19">
        <v>1700</v>
      </c>
      <c r="U29" s="20">
        <v>34095</v>
      </c>
      <c r="V29" s="20">
        <v>2</v>
      </c>
      <c r="W29" s="20">
        <v>1</v>
      </c>
      <c r="X29" s="19"/>
      <c r="Y29" s="19"/>
      <c r="Z29" s="19"/>
      <c r="AA29" s="19"/>
      <c r="AB29" s="19"/>
      <c r="AC29" s="19"/>
    </row>
    <row r="30" spans="1:29" x14ac:dyDescent="0.3">
      <c r="A30" s="17" t="s">
        <v>312</v>
      </c>
      <c r="B30" s="17" t="s">
        <v>50</v>
      </c>
      <c r="C30" s="17" t="s">
        <v>313</v>
      </c>
      <c r="D30" s="18" t="s">
        <v>314</v>
      </c>
      <c r="E30" s="20">
        <v>1987500</v>
      </c>
      <c r="F30" s="20">
        <v>100000</v>
      </c>
      <c r="G30" s="18" t="s">
        <v>48</v>
      </c>
      <c r="H30" s="18">
        <v>20250327</v>
      </c>
      <c r="I30" s="19" t="s">
        <v>55</v>
      </c>
      <c r="K30" s="18" t="s">
        <v>47</v>
      </c>
      <c r="L30" s="18" t="s">
        <v>46</v>
      </c>
      <c r="R30" s="18" t="s">
        <v>105</v>
      </c>
      <c r="S30" s="18" t="s">
        <v>57</v>
      </c>
      <c r="T30" s="19">
        <v>5393</v>
      </c>
      <c r="U30" s="20">
        <v>107198</v>
      </c>
      <c r="V30" s="20">
        <v>28</v>
      </c>
      <c r="W30" s="20">
        <v>1</v>
      </c>
      <c r="X30" s="19"/>
      <c r="Y30" s="19"/>
      <c r="Z30" s="19"/>
      <c r="AA30" s="19"/>
      <c r="AB30" s="19"/>
      <c r="AC30" s="19"/>
    </row>
    <row r="31" spans="1:29" x14ac:dyDescent="0.3">
      <c r="A31" s="17" t="s">
        <v>309</v>
      </c>
      <c r="B31" s="17" t="s">
        <v>50</v>
      </c>
      <c r="C31" s="17" t="s">
        <v>310</v>
      </c>
      <c r="D31" s="18" t="s">
        <v>311</v>
      </c>
      <c r="E31" s="20">
        <v>2098000</v>
      </c>
      <c r="F31" s="20">
        <v>100000</v>
      </c>
      <c r="G31" s="18" t="s">
        <v>48</v>
      </c>
      <c r="H31" s="18">
        <v>20250327</v>
      </c>
      <c r="I31" s="19" t="s">
        <v>55</v>
      </c>
      <c r="K31" s="18" t="s">
        <v>47</v>
      </c>
      <c r="L31" s="18" t="s">
        <v>46</v>
      </c>
      <c r="R31" s="18" t="s">
        <v>105</v>
      </c>
      <c r="S31" s="18" t="s">
        <v>57</v>
      </c>
      <c r="T31" s="19">
        <v>250</v>
      </c>
      <c r="U31" s="20">
        <v>5231</v>
      </c>
      <c r="V31" s="20">
        <v>4</v>
      </c>
      <c r="W31" s="20">
        <v>1</v>
      </c>
      <c r="X31" s="19"/>
      <c r="Y31" s="19"/>
      <c r="Z31" s="19"/>
      <c r="AA31" s="19"/>
      <c r="AB31" s="19"/>
      <c r="AC31" s="19"/>
    </row>
    <row r="32" spans="1:29" x14ac:dyDescent="0.3">
      <c r="A32" s="17" t="s">
        <v>106</v>
      </c>
      <c r="B32" s="17" t="s">
        <v>50</v>
      </c>
      <c r="C32" s="17" t="s">
        <v>107</v>
      </c>
      <c r="D32" s="18" t="s">
        <v>108</v>
      </c>
      <c r="E32" s="20">
        <v>226738350</v>
      </c>
      <c r="F32" s="20">
        <v>9095000</v>
      </c>
      <c r="G32" s="18" t="s">
        <v>48</v>
      </c>
      <c r="H32" s="18">
        <v>20250128</v>
      </c>
      <c r="I32" s="19" t="s">
        <v>55</v>
      </c>
      <c r="K32" s="18" t="s">
        <v>47</v>
      </c>
      <c r="L32" s="18" t="s">
        <v>46</v>
      </c>
      <c r="R32" s="18" t="s">
        <v>109</v>
      </c>
      <c r="S32" s="18" t="s">
        <v>57</v>
      </c>
      <c r="T32" s="19">
        <v>253723</v>
      </c>
      <c r="U32" s="20">
        <v>6212749.5</v>
      </c>
      <c r="V32" s="20">
        <v>818</v>
      </c>
      <c r="W32" s="20">
        <v>3</v>
      </c>
      <c r="X32" s="19"/>
      <c r="Y32" s="19"/>
      <c r="Z32" s="19"/>
      <c r="AA32" s="19"/>
      <c r="AB32" s="19"/>
      <c r="AC32" s="19"/>
    </row>
    <row r="33" spans="1:29" x14ac:dyDescent="0.3">
      <c r="A33" s="17" t="s">
        <v>110</v>
      </c>
      <c r="B33" s="17" t="s">
        <v>50</v>
      </c>
      <c r="C33" s="17" t="s">
        <v>111</v>
      </c>
      <c r="D33" s="18" t="s">
        <v>112</v>
      </c>
      <c r="E33" s="20">
        <v>1942500</v>
      </c>
      <c r="F33" s="20">
        <v>87500</v>
      </c>
      <c r="G33" s="18" t="s">
        <v>48</v>
      </c>
      <c r="H33" s="18">
        <v>20250128</v>
      </c>
      <c r="I33" s="19" t="s">
        <v>55</v>
      </c>
      <c r="K33" s="18" t="s">
        <v>47</v>
      </c>
      <c r="L33" s="18" t="s">
        <v>46</v>
      </c>
      <c r="R33" s="18" t="s">
        <v>109</v>
      </c>
      <c r="S33" s="18" t="s">
        <v>57</v>
      </c>
      <c r="T33" s="19">
        <v>38289</v>
      </c>
      <c r="U33" s="20">
        <v>915842</v>
      </c>
      <c r="V33" s="20">
        <v>97</v>
      </c>
      <c r="W33" s="20">
        <v>3</v>
      </c>
      <c r="X33" s="19"/>
      <c r="Y33" s="19"/>
      <c r="Z33" s="19"/>
      <c r="AA33" s="19"/>
      <c r="AB33" s="19"/>
      <c r="AC33" s="19"/>
    </row>
    <row r="34" spans="1:29" x14ac:dyDescent="0.3">
      <c r="A34" s="17" t="s">
        <v>113</v>
      </c>
      <c r="B34" s="17" t="s">
        <v>50</v>
      </c>
      <c r="C34" s="17" t="s">
        <v>114</v>
      </c>
      <c r="D34" s="18" t="s">
        <v>115</v>
      </c>
      <c r="E34" s="20">
        <v>91549600</v>
      </c>
      <c r="F34" s="20">
        <v>3610000</v>
      </c>
      <c r="G34" s="18" t="s">
        <v>48</v>
      </c>
      <c r="H34" s="18">
        <v>20250128</v>
      </c>
      <c r="I34" s="19" t="s">
        <v>55</v>
      </c>
      <c r="K34" s="18" t="s">
        <v>47</v>
      </c>
      <c r="L34" s="18" t="s">
        <v>46</v>
      </c>
      <c r="R34" s="18" t="s">
        <v>109</v>
      </c>
      <c r="S34" s="18" t="s">
        <v>57</v>
      </c>
      <c r="T34" s="19">
        <v>150814</v>
      </c>
      <c r="U34" s="20">
        <v>3541805</v>
      </c>
      <c r="V34" s="20">
        <v>301</v>
      </c>
      <c r="W34" s="20">
        <v>3</v>
      </c>
      <c r="X34" s="19"/>
      <c r="Y34" s="19"/>
      <c r="Z34" s="19"/>
      <c r="AA34" s="19"/>
      <c r="AB34" s="19"/>
      <c r="AC34" s="19"/>
    </row>
    <row r="35" spans="1:29" x14ac:dyDescent="0.3">
      <c r="A35" s="17" t="s">
        <v>248</v>
      </c>
      <c r="B35" s="17" t="s">
        <v>50</v>
      </c>
      <c r="C35" s="17" t="s">
        <v>249</v>
      </c>
      <c r="D35" s="18" t="s">
        <v>250</v>
      </c>
      <c r="E35" s="20">
        <v>1739000</v>
      </c>
      <c r="F35" s="20">
        <v>100000</v>
      </c>
      <c r="G35" s="18" t="s">
        <v>48</v>
      </c>
      <c r="H35" s="18">
        <v>20250220</v>
      </c>
      <c r="I35" s="19" t="s">
        <v>55</v>
      </c>
      <c r="K35" s="18" t="s">
        <v>47</v>
      </c>
      <c r="L35" s="18" t="s">
        <v>46</v>
      </c>
      <c r="R35" s="18" t="s">
        <v>87</v>
      </c>
      <c r="S35" s="18" t="s">
        <v>57</v>
      </c>
      <c r="T35" s="19">
        <v>7959</v>
      </c>
      <c r="U35" s="20">
        <v>150548</v>
      </c>
      <c r="V35" s="20">
        <v>64</v>
      </c>
      <c r="W35" s="20">
        <v>2</v>
      </c>
      <c r="X35" s="19"/>
      <c r="Y35" s="19"/>
      <c r="Z35" s="19"/>
      <c r="AA35" s="19"/>
      <c r="AB35" s="19"/>
      <c r="AC35" s="19"/>
    </row>
    <row r="36" spans="1:29" x14ac:dyDescent="0.3">
      <c r="A36" s="17" t="s">
        <v>285</v>
      </c>
      <c r="B36" s="17" t="s">
        <v>50</v>
      </c>
      <c r="C36" s="17" t="s">
        <v>286</v>
      </c>
      <c r="D36" s="18" t="s">
        <v>287</v>
      </c>
      <c r="E36" s="20">
        <v>4276800</v>
      </c>
      <c r="F36" s="20">
        <v>220000</v>
      </c>
      <c r="G36" s="18" t="s">
        <v>48</v>
      </c>
      <c r="H36" s="18">
        <v>20250304</v>
      </c>
      <c r="I36" s="19" t="s">
        <v>55</v>
      </c>
      <c r="K36" s="18" t="s">
        <v>47</v>
      </c>
      <c r="L36" s="18" t="s">
        <v>46</v>
      </c>
      <c r="R36" s="18" t="s">
        <v>116</v>
      </c>
      <c r="S36" s="18" t="s">
        <v>57</v>
      </c>
      <c r="T36" s="19">
        <v>5392</v>
      </c>
      <c r="U36" s="20">
        <v>106185</v>
      </c>
      <c r="V36" s="20">
        <v>14</v>
      </c>
      <c r="W36" s="20">
        <v>1</v>
      </c>
      <c r="X36" s="19"/>
      <c r="Y36" s="19"/>
      <c r="Z36" s="19"/>
      <c r="AA36" s="19"/>
      <c r="AB36" s="19"/>
      <c r="AC36" s="19"/>
    </row>
    <row r="37" spans="1:29" x14ac:dyDescent="0.3">
      <c r="A37" s="17" t="s">
        <v>118</v>
      </c>
      <c r="B37" s="17" t="s">
        <v>50</v>
      </c>
      <c r="C37" s="17" t="s">
        <v>119</v>
      </c>
      <c r="D37" s="18" t="s">
        <v>120</v>
      </c>
      <c r="E37" s="20">
        <v>11264640.810000001</v>
      </c>
      <c r="F37" s="20">
        <v>712501</v>
      </c>
      <c r="G37" s="18" t="s">
        <v>48</v>
      </c>
      <c r="H37" s="18">
        <v>20250121</v>
      </c>
      <c r="I37" s="19" t="s">
        <v>55</v>
      </c>
      <c r="K37" s="18" t="s">
        <v>47</v>
      </c>
      <c r="L37" s="18" t="s">
        <v>46</v>
      </c>
      <c r="R37" s="18" t="s">
        <v>117</v>
      </c>
      <c r="S37" s="18" t="s">
        <v>57</v>
      </c>
      <c r="T37" s="19">
        <v>93693</v>
      </c>
      <c r="U37" s="20">
        <v>1503365.5</v>
      </c>
      <c r="V37" s="20">
        <v>151</v>
      </c>
      <c r="W37" s="20">
        <v>3</v>
      </c>
      <c r="X37" s="19"/>
      <c r="Y37" s="19"/>
      <c r="Z37" s="19"/>
      <c r="AA37" s="19"/>
      <c r="AB37" s="19"/>
      <c r="AC37" s="19"/>
    </row>
    <row r="38" spans="1:29" x14ac:dyDescent="0.3">
      <c r="A38" s="17" t="s">
        <v>121</v>
      </c>
      <c r="B38" s="17" t="s">
        <v>50</v>
      </c>
      <c r="C38" s="17" t="s">
        <v>122</v>
      </c>
      <c r="D38" s="18" t="s">
        <v>123</v>
      </c>
      <c r="E38" s="20">
        <v>16422782.439999999</v>
      </c>
      <c r="F38" s="20">
        <v>1012502</v>
      </c>
      <c r="G38" s="18" t="s">
        <v>48</v>
      </c>
      <c r="H38" s="18">
        <v>20250127</v>
      </c>
      <c r="I38" s="19" t="s">
        <v>55</v>
      </c>
      <c r="K38" s="18" t="s">
        <v>47</v>
      </c>
      <c r="L38" s="18" t="s">
        <v>46</v>
      </c>
      <c r="R38" s="18" t="s">
        <v>117</v>
      </c>
      <c r="S38" s="18" t="s">
        <v>57</v>
      </c>
      <c r="T38" s="19">
        <v>302494</v>
      </c>
      <c r="U38" s="20">
        <v>4843113.5</v>
      </c>
      <c r="V38" s="20">
        <v>706</v>
      </c>
      <c r="W38" s="20">
        <v>3</v>
      </c>
      <c r="X38" s="19"/>
      <c r="Y38" s="19"/>
      <c r="Z38" s="19"/>
      <c r="AA38" s="19"/>
      <c r="AB38" s="19"/>
      <c r="AC38" s="19"/>
    </row>
    <row r="39" spans="1:29" x14ac:dyDescent="0.3">
      <c r="A39" s="17" t="s">
        <v>124</v>
      </c>
      <c r="B39" s="17" t="s">
        <v>50</v>
      </c>
      <c r="C39" s="17" t="s">
        <v>125</v>
      </c>
      <c r="D39" s="18" t="s">
        <v>126</v>
      </c>
      <c r="E39" s="20">
        <v>5894721.54</v>
      </c>
      <c r="F39" s="20">
        <v>362529</v>
      </c>
      <c r="G39" s="18" t="s">
        <v>48</v>
      </c>
      <c r="H39" s="18">
        <v>20250128</v>
      </c>
      <c r="I39" s="19" t="s">
        <v>55</v>
      </c>
      <c r="K39" s="18" t="s">
        <v>47</v>
      </c>
      <c r="L39" s="18" t="s">
        <v>46</v>
      </c>
      <c r="R39" s="18" t="s">
        <v>117</v>
      </c>
      <c r="S39" s="18" t="s">
        <v>57</v>
      </c>
      <c r="T39" s="19">
        <v>129843</v>
      </c>
      <c r="U39" s="20">
        <v>2073826</v>
      </c>
      <c r="V39" s="20">
        <v>409</v>
      </c>
      <c r="W39" s="20">
        <v>3</v>
      </c>
      <c r="X39" s="19"/>
      <c r="Y39" s="19"/>
      <c r="Z39" s="19"/>
      <c r="AA39" s="19"/>
      <c r="AB39" s="19"/>
      <c r="AC39" s="19"/>
    </row>
    <row r="40" spans="1:29" x14ac:dyDescent="0.3">
      <c r="A40" s="17" t="s">
        <v>127</v>
      </c>
      <c r="B40" s="17" t="s">
        <v>50</v>
      </c>
      <c r="C40" s="17" t="s">
        <v>128</v>
      </c>
      <c r="D40" s="18" t="s">
        <v>129</v>
      </c>
      <c r="E40" s="20">
        <v>4510937.76</v>
      </c>
      <c r="F40" s="20">
        <v>287504</v>
      </c>
      <c r="G40" s="18" t="s">
        <v>48</v>
      </c>
      <c r="H40" s="18">
        <v>20250129</v>
      </c>
      <c r="I40" s="19" t="s">
        <v>55</v>
      </c>
      <c r="K40" s="18" t="s">
        <v>47</v>
      </c>
      <c r="L40" s="18" t="s">
        <v>46</v>
      </c>
      <c r="R40" s="18" t="s">
        <v>117</v>
      </c>
      <c r="S40" s="18" t="s">
        <v>57</v>
      </c>
      <c r="T40" s="19">
        <v>107888</v>
      </c>
      <c r="U40" s="20">
        <v>1707496.5</v>
      </c>
      <c r="V40" s="20">
        <v>305</v>
      </c>
      <c r="W40" s="20">
        <v>3</v>
      </c>
      <c r="X40" s="19"/>
      <c r="Y40" s="19"/>
      <c r="Z40" s="19"/>
      <c r="AA40" s="19"/>
      <c r="AB40" s="19"/>
      <c r="AC40" s="19"/>
    </row>
    <row r="41" spans="1:29" x14ac:dyDescent="0.3">
      <c r="A41" s="17" t="s">
        <v>130</v>
      </c>
      <c r="B41" s="17" t="s">
        <v>50</v>
      </c>
      <c r="C41" s="17" t="s">
        <v>131</v>
      </c>
      <c r="D41" s="18" t="s">
        <v>132</v>
      </c>
      <c r="E41" s="20">
        <v>10314766.18</v>
      </c>
      <c r="F41" s="20">
        <v>637501</v>
      </c>
      <c r="G41" s="18" t="s">
        <v>48</v>
      </c>
      <c r="H41" s="18">
        <v>20250127</v>
      </c>
      <c r="I41" s="19" t="s">
        <v>55</v>
      </c>
      <c r="K41" s="18" t="s">
        <v>47</v>
      </c>
      <c r="L41" s="18" t="s">
        <v>46</v>
      </c>
      <c r="R41" s="18" t="s">
        <v>117</v>
      </c>
      <c r="S41" s="18" t="s">
        <v>57</v>
      </c>
      <c r="T41" s="19">
        <v>325531</v>
      </c>
      <c r="U41" s="20">
        <v>5260255</v>
      </c>
      <c r="V41" s="20">
        <v>783</v>
      </c>
      <c r="W41" s="20">
        <v>3</v>
      </c>
      <c r="X41" s="19"/>
      <c r="Y41" s="19"/>
      <c r="Z41" s="19"/>
      <c r="AA41" s="19"/>
      <c r="AB41" s="19"/>
      <c r="AC41" s="19"/>
    </row>
    <row r="42" spans="1:29" x14ac:dyDescent="0.3">
      <c r="A42" s="17" t="s">
        <v>288</v>
      </c>
      <c r="B42" s="17" t="s">
        <v>50</v>
      </c>
      <c r="C42" s="17" t="s">
        <v>289</v>
      </c>
      <c r="D42" s="18" t="s">
        <v>290</v>
      </c>
      <c r="E42" s="20">
        <v>13303500</v>
      </c>
      <c r="F42" s="20">
        <v>1225000</v>
      </c>
      <c r="G42" s="18" t="s">
        <v>48</v>
      </c>
      <c r="H42" s="18">
        <v>20250305</v>
      </c>
      <c r="I42" s="19" t="s">
        <v>55</v>
      </c>
      <c r="K42" s="18" t="s">
        <v>47</v>
      </c>
      <c r="L42" s="18" t="s">
        <v>46</v>
      </c>
      <c r="R42" s="18" t="s">
        <v>88</v>
      </c>
      <c r="S42" s="18" t="s">
        <v>57</v>
      </c>
      <c r="T42" s="19">
        <v>55296</v>
      </c>
      <c r="U42" s="20">
        <v>653949</v>
      </c>
      <c r="V42" s="20">
        <v>339</v>
      </c>
      <c r="W42" s="20">
        <v>1</v>
      </c>
      <c r="X42" s="19"/>
      <c r="Y42" s="19"/>
      <c r="Z42" s="19"/>
      <c r="AA42" s="19"/>
      <c r="AB42" s="19"/>
      <c r="AC42" s="19"/>
    </row>
    <row r="43" spans="1:29" x14ac:dyDescent="0.3">
      <c r="A43" s="17" t="s">
        <v>300</v>
      </c>
      <c r="B43" s="17" t="s">
        <v>50</v>
      </c>
      <c r="C43" s="17" t="s">
        <v>301</v>
      </c>
      <c r="D43" s="18" t="s">
        <v>302</v>
      </c>
      <c r="E43" s="20">
        <v>12505000</v>
      </c>
      <c r="F43" s="20">
        <v>1025000</v>
      </c>
      <c r="G43" s="18" t="s">
        <v>48</v>
      </c>
      <c r="H43" s="18">
        <v>20250305</v>
      </c>
      <c r="I43" s="19" t="s">
        <v>55</v>
      </c>
      <c r="K43" s="18" t="s">
        <v>47</v>
      </c>
      <c r="L43" s="18" t="s">
        <v>46</v>
      </c>
      <c r="R43" s="18" t="s">
        <v>88</v>
      </c>
      <c r="S43" s="18" t="s">
        <v>57</v>
      </c>
      <c r="T43" s="19">
        <v>62500</v>
      </c>
      <c r="U43" s="20">
        <v>802035.5</v>
      </c>
      <c r="V43" s="20">
        <v>243</v>
      </c>
      <c r="W43" s="20">
        <v>1</v>
      </c>
      <c r="X43" s="19"/>
      <c r="Y43" s="19"/>
      <c r="Z43" s="19"/>
      <c r="AA43" s="19"/>
      <c r="AB43" s="19"/>
      <c r="AC43" s="19"/>
    </row>
    <row r="44" spans="1:29" x14ac:dyDescent="0.3">
      <c r="A44" s="17" t="s">
        <v>306</v>
      </c>
      <c r="B44" s="17" t="s">
        <v>50</v>
      </c>
      <c r="C44" s="17" t="s">
        <v>307</v>
      </c>
      <c r="D44" s="18" t="s">
        <v>308</v>
      </c>
      <c r="E44" s="20">
        <v>13285500</v>
      </c>
      <c r="F44" s="20">
        <v>1275000</v>
      </c>
      <c r="G44" s="18" t="s">
        <v>48</v>
      </c>
      <c r="H44" s="18">
        <v>20250305</v>
      </c>
      <c r="I44" s="19" t="s">
        <v>55</v>
      </c>
      <c r="K44" s="18" t="s">
        <v>47</v>
      </c>
      <c r="L44" s="18" t="s">
        <v>46</v>
      </c>
      <c r="R44" s="18" t="s">
        <v>88</v>
      </c>
      <c r="S44" s="18" t="s">
        <v>57</v>
      </c>
      <c r="T44" s="19">
        <v>104338</v>
      </c>
      <c r="U44" s="20">
        <v>1265024.5</v>
      </c>
      <c r="V44" s="20">
        <v>301</v>
      </c>
      <c r="W44" s="20">
        <v>1</v>
      </c>
      <c r="X44" s="19"/>
      <c r="Y44" s="19"/>
      <c r="Z44" s="19"/>
      <c r="AA44" s="19"/>
      <c r="AB44" s="19"/>
      <c r="AC44" s="19"/>
    </row>
    <row r="45" spans="1:29" x14ac:dyDescent="0.3">
      <c r="A45" s="17" t="s">
        <v>297</v>
      </c>
      <c r="B45" s="17" t="s">
        <v>50</v>
      </c>
      <c r="C45" s="17" t="s">
        <v>298</v>
      </c>
      <c r="D45" s="18" t="s">
        <v>299</v>
      </c>
      <c r="E45" s="20">
        <v>16232250</v>
      </c>
      <c r="F45" s="20">
        <v>1725000</v>
      </c>
      <c r="G45" s="18" t="s">
        <v>48</v>
      </c>
      <c r="H45" s="18">
        <v>20250305</v>
      </c>
      <c r="I45" s="19" t="s">
        <v>55</v>
      </c>
      <c r="K45" s="18" t="s">
        <v>47</v>
      </c>
      <c r="L45" s="18" t="s">
        <v>46</v>
      </c>
      <c r="R45" s="18" t="s">
        <v>88</v>
      </c>
      <c r="S45" s="18" t="s">
        <v>57</v>
      </c>
      <c r="T45" s="19">
        <v>1121708</v>
      </c>
      <c r="U45" s="20">
        <v>12157926</v>
      </c>
      <c r="V45" s="20">
        <v>2817</v>
      </c>
      <c r="W45" s="20">
        <v>1</v>
      </c>
      <c r="X45" s="19"/>
      <c r="Y45" s="19"/>
      <c r="Z45" s="19"/>
      <c r="AA45" s="19"/>
      <c r="AB45" s="19"/>
      <c r="AC45" s="19"/>
    </row>
    <row r="46" spans="1:29" x14ac:dyDescent="0.3">
      <c r="A46" s="17" t="s">
        <v>133</v>
      </c>
      <c r="B46" s="17" t="s">
        <v>50</v>
      </c>
      <c r="C46" s="17" t="s">
        <v>134</v>
      </c>
      <c r="D46" s="18" t="s">
        <v>135</v>
      </c>
      <c r="E46" s="20">
        <v>6215500</v>
      </c>
      <c r="F46" s="20">
        <v>775000</v>
      </c>
      <c r="G46" s="18" t="s">
        <v>48</v>
      </c>
      <c r="H46" s="18">
        <v>20250116</v>
      </c>
      <c r="I46" s="19" t="s">
        <v>55</v>
      </c>
      <c r="J46" s="18" t="s">
        <v>56</v>
      </c>
      <c r="K46" s="18" t="s">
        <v>47</v>
      </c>
      <c r="L46" s="18" t="s">
        <v>46</v>
      </c>
      <c r="R46" s="18" t="s">
        <v>88</v>
      </c>
      <c r="S46" s="18" t="s">
        <v>57</v>
      </c>
      <c r="T46" s="19">
        <v>759477</v>
      </c>
      <c r="U46" s="20">
        <v>8619190.5</v>
      </c>
      <c r="V46" s="20">
        <v>4378</v>
      </c>
      <c r="W46" s="20">
        <v>3</v>
      </c>
      <c r="X46" s="19"/>
      <c r="Y46" s="19"/>
      <c r="Z46" s="19"/>
      <c r="AA46" s="19"/>
      <c r="AB46" s="19"/>
      <c r="AC46" s="19"/>
    </row>
    <row r="47" spans="1:29" x14ac:dyDescent="0.3">
      <c r="A47" s="17" t="s">
        <v>291</v>
      </c>
      <c r="B47" s="17" t="s">
        <v>50</v>
      </c>
      <c r="C47" s="17" t="s">
        <v>292</v>
      </c>
      <c r="D47" s="18" t="s">
        <v>293</v>
      </c>
      <c r="E47" s="20">
        <v>15251500</v>
      </c>
      <c r="F47" s="20">
        <v>1475000</v>
      </c>
      <c r="G47" s="18" t="s">
        <v>48</v>
      </c>
      <c r="H47" s="18">
        <v>20250305</v>
      </c>
      <c r="I47" s="19" t="s">
        <v>55</v>
      </c>
      <c r="K47" s="18" t="s">
        <v>47</v>
      </c>
      <c r="L47" s="18" t="s">
        <v>46</v>
      </c>
      <c r="R47" s="18" t="s">
        <v>88</v>
      </c>
      <c r="S47" s="18" t="s">
        <v>57</v>
      </c>
      <c r="T47" s="19">
        <v>302955</v>
      </c>
      <c r="U47" s="20">
        <v>3109780</v>
      </c>
      <c r="V47" s="20">
        <v>967</v>
      </c>
      <c r="W47" s="20">
        <v>1</v>
      </c>
      <c r="X47" s="19"/>
      <c r="Y47" s="19"/>
      <c r="Z47" s="19"/>
      <c r="AA47" s="19"/>
      <c r="AB47" s="19"/>
      <c r="AC47" s="19"/>
    </row>
    <row r="48" spans="1:29" x14ac:dyDescent="0.3">
      <c r="A48" s="17" t="s">
        <v>136</v>
      </c>
      <c r="B48" s="17" t="s">
        <v>50</v>
      </c>
      <c r="C48" s="17" t="s">
        <v>137</v>
      </c>
      <c r="D48" s="18" t="s">
        <v>138</v>
      </c>
      <c r="E48" s="20">
        <v>186293750</v>
      </c>
      <c r="F48" s="20">
        <v>18175000</v>
      </c>
      <c r="G48" s="18" t="s">
        <v>48</v>
      </c>
      <c r="H48" s="18">
        <v>20250116</v>
      </c>
      <c r="I48" s="19" t="s">
        <v>55</v>
      </c>
      <c r="K48" s="18" t="s">
        <v>47</v>
      </c>
      <c r="L48" s="18" t="s">
        <v>46</v>
      </c>
      <c r="R48" s="18" t="s">
        <v>88</v>
      </c>
      <c r="S48" s="18" t="s">
        <v>57</v>
      </c>
      <c r="T48" s="19">
        <v>15635752</v>
      </c>
      <c r="U48" s="20">
        <v>186246174</v>
      </c>
      <c r="V48" s="20">
        <v>44337</v>
      </c>
      <c r="W48" s="20">
        <v>3</v>
      </c>
      <c r="X48" s="19"/>
      <c r="Y48" s="19"/>
      <c r="Z48" s="19"/>
      <c r="AA48" s="19"/>
      <c r="AB48" s="19"/>
      <c r="AC48" s="19"/>
    </row>
    <row r="49" spans="1:29" x14ac:dyDescent="0.3">
      <c r="A49" s="17" t="s">
        <v>139</v>
      </c>
      <c r="B49" s="17" t="s">
        <v>50</v>
      </c>
      <c r="C49" s="17" t="s">
        <v>140</v>
      </c>
      <c r="D49" s="18" t="s">
        <v>141</v>
      </c>
      <c r="E49" s="20">
        <v>18183750</v>
      </c>
      <c r="F49" s="20">
        <v>1625000</v>
      </c>
      <c r="G49" s="18" t="s">
        <v>48</v>
      </c>
      <c r="H49" s="18">
        <v>20250116</v>
      </c>
      <c r="I49" s="19" t="s">
        <v>55</v>
      </c>
      <c r="K49" s="18" t="s">
        <v>47</v>
      </c>
      <c r="L49" s="18" t="s">
        <v>46</v>
      </c>
      <c r="R49" s="18" t="s">
        <v>88</v>
      </c>
      <c r="S49" s="18" t="s">
        <v>57</v>
      </c>
      <c r="T49" s="19">
        <v>495438</v>
      </c>
      <c r="U49" s="20">
        <v>6479765</v>
      </c>
      <c r="V49" s="20">
        <v>1878</v>
      </c>
      <c r="W49" s="20">
        <v>3</v>
      </c>
      <c r="X49" s="19"/>
      <c r="Y49" s="19"/>
      <c r="Z49" s="19"/>
      <c r="AA49" s="19"/>
      <c r="AB49" s="19"/>
      <c r="AC49" s="19"/>
    </row>
    <row r="50" spans="1:29" x14ac:dyDescent="0.3">
      <c r="A50" s="17" t="s">
        <v>303</v>
      </c>
      <c r="B50" s="17" t="s">
        <v>50</v>
      </c>
      <c r="C50" s="17" t="s">
        <v>304</v>
      </c>
      <c r="D50" s="18" t="s">
        <v>305</v>
      </c>
      <c r="E50" s="20">
        <v>32218500</v>
      </c>
      <c r="F50" s="20">
        <v>2350000</v>
      </c>
      <c r="G50" s="18" t="s">
        <v>48</v>
      </c>
      <c r="H50" s="18">
        <v>20250305</v>
      </c>
      <c r="I50" s="19" t="s">
        <v>55</v>
      </c>
      <c r="K50" s="18" t="s">
        <v>47</v>
      </c>
      <c r="L50" s="18" t="s">
        <v>46</v>
      </c>
      <c r="R50" s="18" t="s">
        <v>88</v>
      </c>
      <c r="S50" s="18" t="s">
        <v>57</v>
      </c>
      <c r="T50" s="19">
        <v>2458261</v>
      </c>
      <c r="U50" s="20">
        <v>35100918.5</v>
      </c>
      <c r="V50" s="20">
        <v>7155</v>
      </c>
      <c r="W50" s="20">
        <v>1</v>
      </c>
      <c r="X50" s="19"/>
      <c r="Y50" s="19"/>
      <c r="Z50" s="19"/>
      <c r="AA50" s="19"/>
      <c r="AB50" s="19"/>
      <c r="AC50" s="19"/>
    </row>
    <row r="51" spans="1:29" x14ac:dyDescent="0.3">
      <c r="A51" s="17" t="s">
        <v>142</v>
      </c>
      <c r="B51" s="17" t="s">
        <v>50</v>
      </c>
      <c r="C51" s="17" t="s">
        <v>143</v>
      </c>
      <c r="D51" s="18" t="s">
        <v>144</v>
      </c>
      <c r="E51" s="20">
        <v>63123500</v>
      </c>
      <c r="F51" s="20">
        <v>6325000</v>
      </c>
      <c r="G51" s="18" t="s">
        <v>48</v>
      </c>
      <c r="H51" s="18">
        <v>20250116</v>
      </c>
      <c r="I51" s="19" t="s">
        <v>55</v>
      </c>
      <c r="K51" s="18" t="s">
        <v>47</v>
      </c>
      <c r="L51" s="18" t="s">
        <v>46</v>
      </c>
      <c r="R51" s="18" t="s">
        <v>88</v>
      </c>
      <c r="S51" s="18" t="s">
        <v>57</v>
      </c>
      <c r="T51" s="19">
        <v>8344183</v>
      </c>
      <c r="U51" s="20">
        <v>91887368.5</v>
      </c>
      <c r="V51" s="20">
        <v>31653</v>
      </c>
      <c r="W51" s="20">
        <v>3</v>
      </c>
      <c r="X51" s="19"/>
      <c r="Y51" s="19"/>
      <c r="Z51" s="19"/>
      <c r="AA51" s="19"/>
      <c r="AB51" s="19"/>
      <c r="AC51" s="19"/>
    </row>
    <row r="52" spans="1:29" x14ac:dyDescent="0.3">
      <c r="A52" s="17" t="s">
        <v>294</v>
      </c>
      <c r="B52" s="17" t="s">
        <v>50</v>
      </c>
      <c r="C52" s="17" t="s">
        <v>295</v>
      </c>
      <c r="D52" s="18" t="s">
        <v>296</v>
      </c>
      <c r="E52" s="20">
        <v>13450500</v>
      </c>
      <c r="F52" s="20">
        <v>1225000</v>
      </c>
      <c r="G52" s="18" t="s">
        <v>48</v>
      </c>
      <c r="H52" s="18">
        <v>20250305</v>
      </c>
      <c r="I52" s="19" t="s">
        <v>55</v>
      </c>
      <c r="K52" s="18" t="s">
        <v>47</v>
      </c>
      <c r="L52" s="18" t="s">
        <v>46</v>
      </c>
      <c r="R52" s="18" t="s">
        <v>88</v>
      </c>
      <c r="S52" s="18" t="s">
        <v>57</v>
      </c>
      <c r="T52" s="19">
        <v>60085</v>
      </c>
      <c r="U52" s="20">
        <v>671987.5</v>
      </c>
      <c r="V52" s="20">
        <v>226</v>
      </c>
      <c r="W52" s="20">
        <v>1</v>
      </c>
      <c r="X52" s="19"/>
      <c r="Y52" s="19"/>
      <c r="Z52" s="19"/>
      <c r="AA52" s="19"/>
      <c r="AB52" s="19"/>
      <c r="AC52" s="19"/>
    </row>
    <row r="53" spans="1:29" x14ac:dyDescent="0.3">
      <c r="A53" s="17" t="s">
        <v>145</v>
      </c>
      <c r="B53" s="17" t="s">
        <v>50</v>
      </c>
      <c r="C53" s="17" t="s">
        <v>146</v>
      </c>
      <c r="D53" s="18" t="s">
        <v>147</v>
      </c>
      <c r="E53" s="20">
        <v>28120000</v>
      </c>
      <c r="F53" s="20">
        <v>1900000</v>
      </c>
      <c r="G53" s="18" t="s">
        <v>48</v>
      </c>
      <c r="H53" s="18">
        <v>20250116</v>
      </c>
      <c r="I53" s="19" t="s">
        <v>55</v>
      </c>
      <c r="K53" s="18" t="s">
        <v>47</v>
      </c>
      <c r="L53" s="18" t="s">
        <v>46</v>
      </c>
      <c r="R53" s="18" t="s">
        <v>88</v>
      </c>
      <c r="S53" s="18" t="s">
        <v>57</v>
      </c>
      <c r="T53" s="19">
        <v>4777171</v>
      </c>
      <c r="U53" s="20">
        <v>79569189</v>
      </c>
      <c r="V53" s="20">
        <v>13811</v>
      </c>
      <c r="W53" s="20">
        <v>3</v>
      </c>
      <c r="X53" s="19"/>
      <c r="Y53" s="19"/>
      <c r="Z53" s="19"/>
      <c r="AA53" s="19"/>
      <c r="AB53" s="19"/>
      <c r="AC53" s="19"/>
    </row>
    <row r="54" spans="1:29" x14ac:dyDescent="0.3">
      <c r="A54" s="17" t="s">
        <v>148</v>
      </c>
      <c r="B54" s="17" t="s">
        <v>50</v>
      </c>
      <c r="C54" s="17" t="s">
        <v>149</v>
      </c>
      <c r="D54" s="18" t="s">
        <v>150</v>
      </c>
      <c r="E54" s="20">
        <v>43197750</v>
      </c>
      <c r="F54" s="20">
        <v>6575000</v>
      </c>
      <c r="G54" s="18" t="s">
        <v>48</v>
      </c>
      <c r="H54" s="18">
        <v>20250116</v>
      </c>
      <c r="I54" s="19" t="s">
        <v>55</v>
      </c>
      <c r="K54" s="18" t="s">
        <v>47</v>
      </c>
      <c r="L54" s="18" t="s">
        <v>46</v>
      </c>
      <c r="R54" s="18" t="s">
        <v>88</v>
      </c>
      <c r="S54" s="18" t="s">
        <v>57</v>
      </c>
      <c r="T54" s="19">
        <v>7746430</v>
      </c>
      <c r="U54" s="20">
        <v>66796579</v>
      </c>
      <c r="V54" s="20">
        <v>19719</v>
      </c>
      <c r="W54" s="20">
        <v>3</v>
      </c>
      <c r="X54" s="19"/>
      <c r="Y54" s="19"/>
      <c r="Z54" s="19"/>
      <c r="AA54" s="19"/>
      <c r="AB54" s="19"/>
      <c r="AC54" s="19"/>
    </row>
    <row r="55" spans="1:29" x14ac:dyDescent="0.3">
      <c r="A55" s="17" t="s">
        <v>330</v>
      </c>
      <c r="B55" s="17" t="s">
        <v>50</v>
      </c>
      <c r="C55" s="17" t="s">
        <v>331</v>
      </c>
      <c r="D55" s="18" t="s">
        <v>332</v>
      </c>
      <c r="E55" s="20">
        <v>7296000</v>
      </c>
      <c r="F55" s="20">
        <v>300000</v>
      </c>
      <c r="G55" s="18" t="s">
        <v>48</v>
      </c>
      <c r="H55" s="18">
        <v>20250325</v>
      </c>
      <c r="I55" s="19" t="s">
        <v>55</v>
      </c>
      <c r="K55" s="18" t="s">
        <v>60</v>
      </c>
      <c r="L55" s="18" t="s">
        <v>46</v>
      </c>
      <c r="R55" s="18" t="s">
        <v>152</v>
      </c>
      <c r="S55" s="18" t="s">
        <v>57</v>
      </c>
      <c r="T55" s="19">
        <v>852</v>
      </c>
      <c r="U55" s="20">
        <v>21249</v>
      </c>
      <c r="V55" s="20">
        <v>17</v>
      </c>
      <c r="W55" s="20">
        <v>1</v>
      </c>
      <c r="X55" s="19"/>
      <c r="Y55" s="19"/>
      <c r="Z55" s="19"/>
      <c r="AA55" s="19"/>
      <c r="AB55" s="19"/>
      <c r="AC55" s="19"/>
    </row>
    <row r="56" spans="1:29" x14ac:dyDescent="0.3">
      <c r="A56" s="17" t="s">
        <v>327</v>
      </c>
      <c r="B56" s="17" t="s">
        <v>50</v>
      </c>
      <c r="C56" s="17" t="s">
        <v>328</v>
      </c>
      <c r="D56" s="18" t="s">
        <v>329</v>
      </c>
      <c r="E56" s="20">
        <v>7350000</v>
      </c>
      <c r="F56" s="20">
        <v>300000</v>
      </c>
      <c r="G56" s="18" t="s">
        <v>48</v>
      </c>
      <c r="H56" s="18">
        <v>20250325</v>
      </c>
      <c r="I56" s="19" t="s">
        <v>55</v>
      </c>
      <c r="K56" s="18" t="s">
        <v>60</v>
      </c>
      <c r="L56" s="18" t="s">
        <v>46</v>
      </c>
      <c r="R56" s="18" t="s">
        <v>152</v>
      </c>
      <c r="S56" s="18" t="s">
        <v>57</v>
      </c>
      <c r="T56" s="19">
        <v>1836</v>
      </c>
      <c r="U56" s="20">
        <v>45863</v>
      </c>
      <c r="V56" s="20">
        <v>10</v>
      </c>
      <c r="W56" s="20">
        <v>1</v>
      </c>
      <c r="X56" s="19"/>
      <c r="Y56" s="19"/>
      <c r="Z56" s="19"/>
      <c r="AA56" s="19"/>
      <c r="AB56" s="19"/>
      <c r="AC56" s="19"/>
    </row>
    <row r="57" spans="1:29" x14ac:dyDescent="0.3">
      <c r="A57" s="17" t="s">
        <v>260</v>
      </c>
      <c r="B57" s="17" t="s">
        <v>50</v>
      </c>
      <c r="C57" s="17" t="s">
        <v>261</v>
      </c>
      <c r="D57" s="18" t="s">
        <v>262</v>
      </c>
      <c r="E57" s="20">
        <v>21509693.52</v>
      </c>
      <c r="F57" s="20">
        <v>920004</v>
      </c>
      <c r="G57" s="18" t="s">
        <v>48</v>
      </c>
      <c r="H57" s="18">
        <v>20250206</v>
      </c>
      <c r="I57" s="19" t="s">
        <v>55</v>
      </c>
      <c r="K57" s="18" t="s">
        <v>47</v>
      </c>
      <c r="L57" s="18" t="s">
        <v>46</v>
      </c>
      <c r="R57" s="18" t="s">
        <v>158</v>
      </c>
      <c r="S57" s="18" t="s">
        <v>57</v>
      </c>
      <c r="T57" s="19">
        <v>54817</v>
      </c>
      <c r="U57" s="20">
        <v>1330599</v>
      </c>
      <c r="V57" s="20">
        <v>115</v>
      </c>
      <c r="W57" s="20">
        <v>2</v>
      </c>
      <c r="X57" s="19"/>
      <c r="Y57" s="19"/>
      <c r="Z57" s="19"/>
      <c r="AA57" s="19"/>
      <c r="AB57" s="19"/>
      <c r="AC57" s="19"/>
    </row>
    <row r="58" spans="1:29" x14ac:dyDescent="0.3">
      <c r="A58" s="17" t="s">
        <v>164</v>
      </c>
      <c r="B58" s="17" t="s">
        <v>50</v>
      </c>
      <c r="C58" s="17" t="s">
        <v>165</v>
      </c>
      <c r="D58" s="18" t="s">
        <v>166</v>
      </c>
      <c r="E58" s="20">
        <v>18259200</v>
      </c>
      <c r="F58" s="20">
        <v>720000</v>
      </c>
      <c r="G58" s="18" t="s">
        <v>48</v>
      </c>
      <c r="H58" s="18">
        <v>20250114</v>
      </c>
      <c r="I58" s="19" t="s">
        <v>55</v>
      </c>
      <c r="K58" s="18" t="s">
        <v>47</v>
      </c>
      <c r="L58" s="18" t="s">
        <v>46</v>
      </c>
      <c r="R58" s="18" t="s">
        <v>163</v>
      </c>
      <c r="S58" s="18" t="s">
        <v>57</v>
      </c>
      <c r="T58" s="19">
        <v>464504</v>
      </c>
      <c r="U58" s="20">
        <v>11706272</v>
      </c>
      <c r="V58" s="20">
        <v>206</v>
      </c>
      <c r="W58" s="20">
        <v>3</v>
      </c>
      <c r="X58" s="19"/>
      <c r="Y58" s="19"/>
      <c r="Z58" s="19"/>
      <c r="AA58" s="19"/>
      <c r="AB58" s="19"/>
      <c r="AC58" s="19"/>
    </row>
    <row r="59" spans="1:29" x14ac:dyDescent="0.3">
      <c r="A59" s="17" t="s">
        <v>167</v>
      </c>
      <c r="B59" s="17" t="s">
        <v>50</v>
      </c>
      <c r="C59" s="17" t="s">
        <v>168</v>
      </c>
      <c r="D59" s="18" t="s">
        <v>169</v>
      </c>
      <c r="E59" s="20">
        <v>8124800</v>
      </c>
      <c r="F59" s="20">
        <v>320000</v>
      </c>
      <c r="G59" s="18" t="s">
        <v>48</v>
      </c>
      <c r="H59" s="18">
        <v>20250114</v>
      </c>
      <c r="I59" s="19" t="s">
        <v>55</v>
      </c>
      <c r="K59" s="18" t="s">
        <v>47</v>
      </c>
      <c r="L59" s="18" t="s">
        <v>46</v>
      </c>
      <c r="R59" s="18" t="s">
        <v>163</v>
      </c>
      <c r="S59" s="18" t="s">
        <v>57</v>
      </c>
      <c r="T59" s="19">
        <v>68614</v>
      </c>
      <c r="U59" s="20">
        <v>1735637</v>
      </c>
      <c r="V59" s="20">
        <v>65</v>
      </c>
      <c r="W59" s="20">
        <v>3</v>
      </c>
      <c r="X59" s="19"/>
      <c r="Y59" s="19"/>
      <c r="Z59" s="19"/>
      <c r="AA59" s="19"/>
      <c r="AB59" s="19"/>
      <c r="AC59" s="19"/>
    </row>
    <row r="60" spans="1:29" x14ac:dyDescent="0.3">
      <c r="A60" s="17" t="s">
        <v>170</v>
      </c>
      <c r="B60" s="17" t="s">
        <v>50</v>
      </c>
      <c r="C60" s="17" t="s">
        <v>171</v>
      </c>
      <c r="D60" s="18" t="s">
        <v>172</v>
      </c>
      <c r="E60" s="20">
        <v>3063600</v>
      </c>
      <c r="F60" s="20">
        <v>120000</v>
      </c>
      <c r="G60" s="18" t="s">
        <v>48</v>
      </c>
      <c r="H60" s="18">
        <v>20250114</v>
      </c>
      <c r="I60" s="19" t="s">
        <v>55</v>
      </c>
      <c r="K60" s="18" t="s">
        <v>47</v>
      </c>
      <c r="L60" s="18" t="s">
        <v>46</v>
      </c>
      <c r="R60" s="18" t="s">
        <v>163</v>
      </c>
      <c r="S60" s="18" t="s">
        <v>57</v>
      </c>
      <c r="T60" s="19">
        <v>188708</v>
      </c>
      <c r="U60" s="20">
        <v>4760764</v>
      </c>
      <c r="V60" s="20">
        <v>90</v>
      </c>
      <c r="W60" s="20">
        <v>3</v>
      </c>
      <c r="X60" s="19"/>
      <c r="Y60" s="19"/>
      <c r="Z60" s="19"/>
      <c r="AA60" s="19"/>
      <c r="AB60" s="19"/>
      <c r="AC60" s="19"/>
    </row>
    <row r="61" spans="1:29" x14ac:dyDescent="0.3">
      <c r="A61" s="17" t="s">
        <v>173</v>
      </c>
      <c r="B61" s="17" t="s">
        <v>50</v>
      </c>
      <c r="C61" s="17" t="s">
        <v>174</v>
      </c>
      <c r="D61" s="18" t="s">
        <v>175</v>
      </c>
      <c r="E61" s="20">
        <v>27988800</v>
      </c>
      <c r="F61" s="20">
        <v>560000</v>
      </c>
      <c r="G61" s="18" t="s">
        <v>48</v>
      </c>
      <c r="H61" s="18">
        <v>20250114</v>
      </c>
      <c r="I61" s="19" t="s">
        <v>55</v>
      </c>
      <c r="K61" s="18" t="s">
        <v>47</v>
      </c>
      <c r="L61" s="18" t="s">
        <v>46</v>
      </c>
      <c r="R61" s="18" t="s">
        <v>163</v>
      </c>
      <c r="S61" s="18" t="s">
        <v>57</v>
      </c>
      <c r="T61" s="19">
        <v>73042</v>
      </c>
      <c r="U61" s="20">
        <v>3659316</v>
      </c>
      <c r="V61" s="20">
        <v>162</v>
      </c>
      <c r="W61" s="20">
        <v>3</v>
      </c>
      <c r="X61" s="19"/>
      <c r="Y61" s="19"/>
      <c r="Z61" s="19"/>
      <c r="AA61" s="19"/>
      <c r="AB61" s="19"/>
      <c r="AC61" s="19"/>
    </row>
    <row r="62" spans="1:29" x14ac:dyDescent="0.3">
      <c r="A62" s="17" t="s">
        <v>176</v>
      </c>
      <c r="B62" s="17" t="s">
        <v>50</v>
      </c>
      <c r="C62" s="17" t="s">
        <v>177</v>
      </c>
      <c r="D62" s="18" t="s">
        <v>178</v>
      </c>
      <c r="E62" s="20">
        <v>1018000</v>
      </c>
      <c r="F62" s="20">
        <v>50000</v>
      </c>
      <c r="G62" s="18" t="s">
        <v>48</v>
      </c>
      <c r="H62" s="18">
        <v>20250105</v>
      </c>
      <c r="I62" s="19" t="s">
        <v>55</v>
      </c>
      <c r="K62" s="18" t="s">
        <v>47</v>
      </c>
      <c r="L62" s="18" t="s">
        <v>46</v>
      </c>
      <c r="R62" s="18" t="s">
        <v>82</v>
      </c>
      <c r="S62" s="18" t="s">
        <v>57</v>
      </c>
      <c r="T62" s="19">
        <v>20260</v>
      </c>
      <c r="U62" s="20">
        <v>419679.5</v>
      </c>
      <c r="V62" s="20">
        <v>58</v>
      </c>
      <c r="W62" s="20">
        <v>3</v>
      </c>
      <c r="X62" s="19"/>
      <c r="Y62" s="19"/>
      <c r="Z62" s="19"/>
      <c r="AA62" s="19"/>
      <c r="AB62" s="19"/>
      <c r="AC62" s="19"/>
    </row>
    <row r="63" spans="1:29" x14ac:dyDescent="0.3">
      <c r="A63" s="17" t="s">
        <v>194</v>
      </c>
      <c r="B63" s="17" t="s">
        <v>50</v>
      </c>
      <c r="C63" s="17" t="s">
        <v>195</v>
      </c>
      <c r="D63" s="18" t="s">
        <v>196</v>
      </c>
      <c r="E63" s="20">
        <v>204262000</v>
      </c>
      <c r="F63" s="20">
        <v>10600000</v>
      </c>
      <c r="G63" s="18" t="s">
        <v>61</v>
      </c>
      <c r="H63" s="18">
        <v>20250205</v>
      </c>
      <c r="I63" s="19" t="s">
        <v>55</v>
      </c>
      <c r="K63" s="18" t="s">
        <v>47</v>
      </c>
      <c r="L63" s="18" t="s">
        <v>46</v>
      </c>
      <c r="R63" s="18" t="s">
        <v>92</v>
      </c>
      <c r="S63" s="18" t="s">
        <v>96</v>
      </c>
      <c r="T63" s="19">
        <v>5135711</v>
      </c>
      <c r="U63" s="20">
        <v>103428375</v>
      </c>
      <c r="V63" s="20">
        <v>15643</v>
      </c>
      <c r="W63" s="20">
        <v>2</v>
      </c>
      <c r="X63" s="19"/>
      <c r="Y63" s="19"/>
      <c r="Z63" s="19"/>
      <c r="AA63" s="19"/>
      <c r="AB63" s="19"/>
      <c r="AC63" s="19"/>
    </row>
    <row r="64" spans="1:29" x14ac:dyDescent="0.3">
      <c r="A64" s="17" t="s">
        <v>197</v>
      </c>
      <c r="B64" s="17" t="s">
        <v>50</v>
      </c>
      <c r="C64" s="17" t="s">
        <v>198</v>
      </c>
      <c r="D64" s="18" t="s">
        <v>199</v>
      </c>
      <c r="E64" s="20">
        <v>595980000</v>
      </c>
      <c r="F64" s="20">
        <v>23100000</v>
      </c>
      <c r="G64" s="18" t="s">
        <v>61</v>
      </c>
      <c r="H64" s="18">
        <v>20250205</v>
      </c>
      <c r="I64" s="19" t="s">
        <v>55</v>
      </c>
      <c r="K64" s="18" t="s">
        <v>47</v>
      </c>
      <c r="L64" s="18" t="s">
        <v>46</v>
      </c>
      <c r="R64" s="18" t="s">
        <v>92</v>
      </c>
      <c r="S64" s="18" t="s">
        <v>96</v>
      </c>
      <c r="T64" s="19">
        <v>7117904</v>
      </c>
      <c r="U64" s="20">
        <v>204897373</v>
      </c>
      <c r="V64" s="20">
        <v>24395</v>
      </c>
      <c r="W64" s="20">
        <v>2</v>
      </c>
      <c r="X64" s="19"/>
      <c r="Y64" s="19"/>
      <c r="Z64" s="19"/>
      <c r="AA64" s="19"/>
      <c r="AB64" s="19"/>
      <c r="AC64" s="19"/>
    </row>
    <row r="65" spans="1:29" x14ac:dyDescent="0.3">
      <c r="A65" s="17" t="s">
        <v>200</v>
      </c>
      <c r="B65" s="17" t="s">
        <v>50</v>
      </c>
      <c r="C65" s="17" t="s">
        <v>201</v>
      </c>
      <c r="D65" s="18" t="s">
        <v>202</v>
      </c>
      <c r="E65" s="20">
        <v>658957000</v>
      </c>
      <c r="F65" s="20">
        <v>29300000</v>
      </c>
      <c r="G65" s="18" t="s">
        <v>61</v>
      </c>
      <c r="H65" s="18">
        <v>20250205</v>
      </c>
      <c r="I65" s="19" t="s">
        <v>55</v>
      </c>
      <c r="K65" s="18" t="s">
        <v>47</v>
      </c>
      <c r="L65" s="18" t="s">
        <v>46</v>
      </c>
      <c r="R65" s="18" t="s">
        <v>92</v>
      </c>
      <c r="S65" s="18" t="s">
        <v>96</v>
      </c>
      <c r="T65" s="19">
        <v>7961895</v>
      </c>
      <c r="U65" s="20">
        <v>195511597</v>
      </c>
      <c r="V65" s="20">
        <v>23427</v>
      </c>
      <c r="W65" s="20">
        <v>2</v>
      </c>
      <c r="X65" s="19"/>
      <c r="Y65" s="19"/>
      <c r="Z65" s="19"/>
      <c r="AA65" s="19"/>
      <c r="AB65" s="19"/>
      <c r="AC65" s="19"/>
    </row>
    <row r="66" spans="1:29" x14ac:dyDescent="0.3">
      <c r="A66" s="17" t="s">
        <v>203</v>
      </c>
      <c r="B66" s="17" t="s">
        <v>50</v>
      </c>
      <c r="C66" s="17" t="s">
        <v>204</v>
      </c>
      <c r="D66" s="18" t="s">
        <v>205</v>
      </c>
      <c r="E66" s="20">
        <v>350021000</v>
      </c>
      <c r="F66" s="20">
        <v>10850000</v>
      </c>
      <c r="G66" s="18" t="s">
        <v>61</v>
      </c>
      <c r="H66" s="18">
        <v>20250205</v>
      </c>
      <c r="I66" s="19" t="s">
        <v>55</v>
      </c>
      <c r="K66" s="18" t="s">
        <v>47</v>
      </c>
      <c r="L66" s="18" t="s">
        <v>46</v>
      </c>
      <c r="R66" s="18" t="s">
        <v>92</v>
      </c>
      <c r="S66" s="18" t="s">
        <v>96</v>
      </c>
      <c r="T66" s="19">
        <v>3139368</v>
      </c>
      <c r="U66" s="20">
        <v>104569694.5</v>
      </c>
      <c r="V66" s="20">
        <v>9158</v>
      </c>
      <c r="W66" s="20">
        <v>2</v>
      </c>
      <c r="X66" s="19"/>
      <c r="Y66" s="19"/>
      <c r="Z66" s="19"/>
      <c r="AA66" s="19"/>
      <c r="AB66" s="19"/>
      <c r="AC66" s="19"/>
    </row>
    <row r="67" spans="1:29" x14ac:dyDescent="0.3">
      <c r="A67" s="17" t="s">
        <v>206</v>
      </c>
      <c r="B67" s="17" t="s">
        <v>50</v>
      </c>
      <c r="C67" s="17" t="s">
        <v>207</v>
      </c>
      <c r="D67" s="18" t="s">
        <v>208</v>
      </c>
      <c r="E67" s="20">
        <v>496755000</v>
      </c>
      <c r="F67" s="20">
        <v>12450000</v>
      </c>
      <c r="G67" s="18" t="s">
        <v>61</v>
      </c>
      <c r="H67" s="18">
        <v>20250205</v>
      </c>
      <c r="I67" s="19" t="s">
        <v>55</v>
      </c>
      <c r="K67" s="18" t="s">
        <v>47</v>
      </c>
      <c r="L67" s="18" t="s">
        <v>46</v>
      </c>
      <c r="R67" s="18" t="s">
        <v>92</v>
      </c>
      <c r="S67" s="18" t="s">
        <v>96</v>
      </c>
      <c r="T67" s="19">
        <v>2234168</v>
      </c>
      <c r="U67" s="20">
        <v>85041877</v>
      </c>
      <c r="V67" s="20">
        <v>7621</v>
      </c>
      <c r="W67" s="20">
        <v>2</v>
      </c>
      <c r="X67" s="19"/>
      <c r="Y67" s="19"/>
      <c r="Z67" s="19"/>
      <c r="AA67" s="19"/>
      <c r="AB67" s="19"/>
      <c r="AC67" s="19"/>
    </row>
    <row r="68" spans="1:29" x14ac:dyDescent="0.3">
      <c r="A68" s="17" t="s">
        <v>93</v>
      </c>
      <c r="B68" s="17" t="s">
        <v>50</v>
      </c>
      <c r="C68" s="17" t="s">
        <v>94</v>
      </c>
      <c r="D68" s="18" t="s">
        <v>95</v>
      </c>
      <c r="E68" s="20">
        <v>19818500</v>
      </c>
      <c r="F68" s="20">
        <v>650000</v>
      </c>
      <c r="G68" s="18" t="s">
        <v>61</v>
      </c>
      <c r="H68" s="18">
        <v>20250123</v>
      </c>
      <c r="I68" s="19" t="s">
        <v>55</v>
      </c>
      <c r="K68" s="18" t="s">
        <v>47</v>
      </c>
      <c r="L68" s="18" t="s">
        <v>46</v>
      </c>
      <c r="R68" s="18" t="s">
        <v>92</v>
      </c>
      <c r="S68" s="18" t="s">
        <v>96</v>
      </c>
      <c r="T68" s="19">
        <v>259020</v>
      </c>
      <c r="U68" s="20">
        <v>8008975</v>
      </c>
      <c r="V68" s="20">
        <v>663</v>
      </c>
      <c r="W68" s="20">
        <v>3</v>
      </c>
      <c r="X68" s="19"/>
      <c r="Y68" s="19"/>
      <c r="Z68" s="19"/>
      <c r="AA68" s="19"/>
      <c r="AB68" s="19"/>
      <c r="AC68" s="19"/>
    </row>
    <row r="69" spans="1:29" x14ac:dyDescent="0.3">
      <c r="A69" s="17" t="s">
        <v>97</v>
      </c>
      <c r="B69" s="17" t="s">
        <v>50</v>
      </c>
      <c r="C69" s="17" t="s">
        <v>98</v>
      </c>
      <c r="D69" s="18" t="s">
        <v>99</v>
      </c>
      <c r="E69" s="20">
        <v>13970000</v>
      </c>
      <c r="F69" s="20">
        <v>550000</v>
      </c>
      <c r="G69" s="18" t="s">
        <v>61</v>
      </c>
      <c r="H69" s="18">
        <v>20250115</v>
      </c>
      <c r="I69" s="19" t="s">
        <v>55</v>
      </c>
      <c r="K69" s="18" t="s">
        <v>47</v>
      </c>
      <c r="L69" s="18" t="s">
        <v>46</v>
      </c>
      <c r="R69" s="18" t="s">
        <v>92</v>
      </c>
      <c r="S69" s="18" t="s">
        <v>96</v>
      </c>
      <c r="T69" s="19">
        <v>316205</v>
      </c>
      <c r="U69" s="20">
        <v>7890428.5</v>
      </c>
      <c r="V69" s="20">
        <v>777</v>
      </c>
      <c r="W69" s="20">
        <v>3</v>
      </c>
      <c r="X69" s="19"/>
      <c r="Y69" s="19"/>
      <c r="Z69" s="19"/>
      <c r="AA69" s="19"/>
      <c r="AB69" s="19"/>
      <c r="AC69" s="19"/>
    </row>
    <row r="70" spans="1:29" x14ac:dyDescent="0.3">
      <c r="A70" s="17" t="s">
        <v>242</v>
      </c>
      <c r="B70" s="17" t="s">
        <v>50</v>
      </c>
      <c r="C70" s="17" t="s">
        <v>243</v>
      </c>
      <c r="D70" s="18" t="s">
        <v>244</v>
      </c>
      <c r="E70" s="20">
        <v>369920000</v>
      </c>
      <c r="F70" s="20">
        <v>8500000</v>
      </c>
      <c r="G70" s="18" t="s">
        <v>61</v>
      </c>
      <c r="H70" s="18">
        <v>20250205</v>
      </c>
      <c r="I70" s="19" t="s">
        <v>55</v>
      </c>
      <c r="K70" s="18" t="s">
        <v>47</v>
      </c>
      <c r="L70" s="18" t="s">
        <v>46</v>
      </c>
      <c r="R70" s="18" t="s">
        <v>92</v>
      </c>
      <c r="S70" s="18" t="s">
        <v>96</v>
      </c>
      <c r="T70" s="19">
        <v>1741960</v>
      </c>
      <c r="U70" s="20">
        <v>78118885</v>
      </c>
      <c r="V70" s="20">
        <v>9285</v>
      </c>
      <c r="W70" s="20">
        <v>2</v>
      </c>
      <c r="X70" s="19"/>
      <c r="Y70" s="19"/>
      <c r="Z70" s="19"/>
      <c r="AA70" s="19"/>
      <c r="AB70" s="19"/>
      <c r="AC70" s="19"/>
    </row>
    <row r="71" spans="1:29" x14ac:dyDescent="0.3">
      <c r="A71" s="17" t="s">
        <v>251</v>
      </c>
      <c r="B71" s="17" t="s">
        <v>50</v>
      </c>
      <c r="C71" s="17" t="s">
        <v>252</v>
      </c>
      <c r="D71" s="18" t="s">
        <v>253</v>
      </c>
      <c r="E71" s="20">
        <v>306194500</v>
      </c>
      <c r="F71" s="20">
        <v>9650000</v>
      </c>
      <c r="G71" s="18" t="s">
        <v>61</v>
      </c>
      <c r="H71" s="18">
        <v>20250205</v>
      </c>
      <c r="I71" s="19" t="s">
        <v>55</v>
      </c>
      <c r="K71" s="18" t="s">
        <v>47</v>
      </c>
      <c r="L71" s="18" t="s">
        <v>46</v>
      </c>
      <c r="R71" s="18" t="s">
        <v>92</v>
      </c>
      <c r="S71" s="18" t="s">
        <v>96</v>
      </c>
      <c r="T71" s="19">
        <v>4957857</v>
      </c>
      <c r="U71" s="20">
        <v>176292736.5</v>
      </c>
      <c r="V71" s="20">
        <v>15525</v>
      </c>
      <c r="W71" s="20">
        <v>2</v>
      </c>
      <c r="X71" s="19"/>
      <c r="Y71" s="19"/>
      <c r="Z71" s="19"/>
      <c r="AA71" s="19"/>
      <c r="AB71" s="19"/>
      <c r="AC71" s="19"/>
    </row>
    <row r="72" spans="1:29" x14ac:dyDescent="0.3">
      <c r="A72" s="17" t="s">
        <v>254</v>
      </c>
      <c r="B72" s="17" t="s">
        <v>50</v>
      </c>
      <c r="C72" s="17" t="s">
        <v>255</v>
      </c>
      <c r="D72" s="18" t="s">
        <v>256</v>
      </c>
      <c r="E72" s="20">
        <v>535069500</v>
      </c>
      <c r="F72" s="20">
        <v>19650000</v>
      </c>
      <c r="G72" s="18" t="s">
        <v>61</v>
      </c>
      <c r="H72" s="18">
        <v>20250205</v>
      </c>
      <c r="I72" s="19" t="s">
        <v>55</v>
      </c>
      <c r="K72" s="18" t="s">
        <v>47</v>
      </c>
      <c r="L72" s="18" t="s">
        <v>46</v>
      </c>
      <c r="R72" s="18" t="s">
        <v>92</v>
      </c>
      <c r="S72" s="18" t="s">
        <v>96</v>
      </c>
      <c r="T72" s="19">
        <v>4184791</v>
      </c>
      <c r="U72" s="20">
        <v>120005346.5</v>
      </c>
      <c r="V72" s="20">
        <v>14193</v>
      </c>
      <c r="W72" s="20">
        <v>2</v>
      </c>
      <c r="X72" s="19"/>
      <c r="Y72" s="19"/>
      <c r="Z72" s="19"/>
      <c r="AA72" s="19"/>
      <c r="AB72" s="19"/>
      <c r="AC72" s="19"/>
    </row>
    <row r="73" spans="1:29" x14ac:dyDescent="0.3">
      <c r="A73" s="17" t="s">
        <v>257</v>
      </c>
      <c r="B73" s="17" t="s">
        <v>50</v>
      </c>
      <c r="C73" s="17" t="s">
        <v>258</v>
      </c>
      <c r="D73" s="18" t="s">
        <v>259</v>
      </c>
      <c r="E73" s="20">
        <v>1330000000</v>
      </c>
      <c r="F73" s="20">
        <v>53200000</v>
      </c>
      <c r="G73" s="18" t="s">
        <v>61</v>
      </c>
      <c r="H73" s="18">
        <v>20250205</v>
      </c>
      <c r="I73" s="19" t="s">
        <v>55</v>
      </c>
      <c r="K73" s="18" t="s">
        <v>47</v>
      </c>
      <c r="L73" s="18" t="s">
        <v>46</v>
      </c>
      <c r="R73" s="18" t="s">
        <v>92</v>
      </c>
      <c r="S73" s="18" t="s">
        <v>96</v>
      </c>
      <c r="T73" s="19">
        <v>39393757</v>
      </c>
      <c r="U73" s="20">
        <v>1115674910</v>
      </c>
      <c r="V73" s="20">
        <v>89296</v>
      </c>
      <c r="W73" s="20">
        <v>2</v>
      </c>
      <c r="X73" s="19"/>
      <c r="Y73" s="19"/>
      <c r="Z73" s="19"/>
      <c r="AA73" s="19"/>
      <c r="AB73" s="19"/>
      <c r="AC73" s="19"/>
    </row>
    <row r="74" spans="1:29" x14ac:dyDescent="0.3">
      <c r="A74" s="17" t="s">
        <v>263</v>
      </c>
      <c r="B74" s="17" t="s">
        <v>50</v>
      </c>
      <c r="C74" s="17" t="s">
        <v>264</v>
      </c>
      <c r="D74" s="18" t="s">
        <v>265</v>
      </c>
      <c r="E74" s="20">
        <v>524925000</v>
      </c>
      <c r="F74" s="20">
        <v>22500000</v>
      </c>
      <c r="G74" s="18" t="s">
        <v>61</v>
      </c>
      <c r="H74" s="18">
        <v>20250205</v>
      </c>
      <c r="I74" s="19" t="s">
        <v>55</v>
      </c>
      <c r="K74" s="18" t="s">
        <v>47</v>
      </c>
      <c r="L74" s="18" t="s">
        <v>46</v>
      </c>
      <c r="R74" s="18" t="s">
        <v>92</v>
      </c>
      <c r="S74" s="18" t="s">
        <v>96</v>
      </c>
      <c r="T74" s="19">
        <v>26055218</v>
      </c>
      <c r="U74" s="20">
        <v>659440331.5</v>
      </c>
      <c r="V74" s="20">
        <v>68031</v>
      </c>
      <c r="W74" s="20">
        <v>2</v>
      </c>
      <c r="X74" s="19"/>
      <c r="Y74" s="19"/>
      <c r="Z74" s="19"/>
      <c r="AA74" s="19"/>
      <c r="AB74" s="19"/>
      <c r="AC74" s="19"/>
    </row>
    <row r="75" spans="1:29" x14ac:dyDescent="0.3">
      <c r="A75" s="17" t="s">
        <v>181</v>
      </c>
      <c r="B75" s="17" t="s">
        <v>50</v>
      </c>
      <c r="C75" s="17" t="s">
        <v>182</v>
      </c>
      <c r="D75" s="18" t="s">
        <v>183</v>
      </c>
      <c r="E75" s="20">
        <v>483578288.51999998</v>
      </c>
      <c r="F75" s="20">
        <v>152548356</v>
      </c>
      <c r="G75" s="18" t="s">
        <v>63</v>
      </c>
      <c r="H75" s="18">
        <v>20250227</v>
      </c>
      <c r="I75" s="19" t="s">
        <v>66</v>
      </c>
      <c r="K75" s="18" t="s">
        <v>47</v>
      </c>
      <c r="L75" s="18" t="s">
        <v>46</v>
      </c>
      <c r="O75" s="18" t="s">
        <v>67</v>
      </c>
      <c r="P75" s="18" t="s">
        <v>64</v>
      </c>
      <c r="T75" s="19">
        <v>4932320</v>
      </c>
      <c r="U75" s="20">
        <v>16385658.5</v>
      </c>
      <c r="V75" s="20">
        <v>11661</v>
      </c>
      <c r="W75" s="20">
        <v>2</v>
      </c>
      <c r="X75" s="19"/>
      <c r="Y75" s="19" t="s">
        <v>153</v>
      </c>
      <c r="Z75" s="19"/>
      <c r="AA75" s="19" t="s">
        <v>64</v>
      </c>
      <c r="AB75" s="19" t="s">
        <v>64</v>
      </c>
      <c r="AC75" s="19"/>
    </row>
    <row r="76" spans="1:29" x14ac:dyDescent="0.3">
      <c r="A76" s="17" t="s">
        <v>77</v>
      </c>
      <c r="B76" s="17" t="s">
        <v>50</v>
      </c>
      <c r="C76" s="17" t="s">
        <v>78</v>
      </c>
      <c r="D76" s="18" t="s">
        <v>79</v>
      </c>
      <c r="E76" s="20">
        <v>241185127.47</v>
      </c>
      <c r="F76" s="20">
        <v>149804427</v>
      </c>
      <c r="G76" s="18" t="s">
        <v>63</v>
      </c>
      <c r="H76" s="18">
        <v>20250109</v>
      </c>
      <c r="I76" s="19" t="s">
        <v>66</v>
      </c>
      <c r="K76" s="18" t="s">
        <v>47</v>
      </c>
      <c r="L76" s="18" t="s">
        <v>46</v>
      </c>
      <c r="O76" s="18" t="s">
        <v>67</v>
      </c>
      <c r="P76" s="18" t="s">
        <v>64</v>
      </c>
      <c r="Q76" s="18" t="s">
        <v>64</v>
      </c>
      <c r="T76" s="19">
        <v>6356239</v>
      </c>
      <c r="U76" s="20">
        <v>9903166</v>
      </c>
      <c r="V76" s="20">
        <v>8378</v>
      </c>
      <c r="W76" s="20">
        <v>3</v>
      </c>
      <c r="X76" s="19"/>
      <c r="Y76" s="19" t="s">
        <v>80</v>
      </c>
      <c r="Z76" s="19" t="s">
        <v>81</v>
      </c>
      <c r="AA76" s="19" t="s">
        <v>64</v>
      </c>
      <c r="AB76" s="19" t="s">
        <v>64</v>
      </c>
      <c r="AC76" s="19"/>
    </row>
    <row r="77" spans="1:29" x14ac:dyDescent="0.3">
      <c r="A77" s="17" t="s">
        <v>154</v>
      </c>
      <c r="B77" s="17" t="s">
        <v>50</v>
      </c>
      <c r="C77" s="17" t="s">
        <v>155</v>
      </c>
      <c r="D77" s="18" t="s">
        <v>156</v>
      </c>
      <c r="E77" s="20">
        <v>325838944.45999998</v>
      </c>
      <c r="F77" s="20">
        <v>152261189</v>
      </c>
      <c r="G77" s="18" t="s">
        <v>63</v>
      </c>
      <c r="H77" s="18">
        <v>20250120</v>
      </c>
      <c r="I77" s="19" t="s">
        <v>66</v>
      </c>
      <c r="K77" s="18" t="s">
        <v>58</v>
      </c>
      <c r="L77" s="18" t="s">
        <v>46</v>
      </c>
      <c r="M77" s="18" t="s">
        <v>71</v>
      </c>
      <c r="P77" s="18" t="s">
        <v>64</v>
      </c>
      <c r="Q77" s="18" t="s">
        <v>64</v>
      </c>
      <c r="T77" s="19">
        <v>1543762</v>
      </c>
      <c r="U77" s="20">
        <v>4221380</v>
      </c>
      <c r="V77" s="20">
        <v>5863</v>
      </c>
      <c r="W77" s="20">
        <v>3</v>
      </c>
      <c r="X77" s="19" t="s">
        <v>58</v>
      </c>
      <c r="Y77" s="19"/>
      <c r="Z77" s="19"/>
      <c r="AA77" s="19"/>
      <c r="AB77" s="19"/>
      <c r="AC77" s="19" t="s">
        <v>157</v>
      </c>
    </row>
  </sheetData>
  <autoFilter ref="A10:AC77">
    <sortState ref="A11:AC77">
      <sortCondition ref="G10:G77"/>
    </sortState>
  </autoFilter>
  <sortState ref="A8:BT1548">
    <sortCondition sortBy="cellColor" ref="M8:M1532" dxfId="5"/>
    <sortCondition sortBy="cellColor" ref="N8:N1532" dxfId="4"/>
  </sortState>
  <phoneticPr fontId="6"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5"/>
  <sheetViews>
    <sheetView topLeftCell="C1" zoomScale="90" zoomScaleNormal="90" workbookViewId="0">
      <selection activeCell="C10" sqref="C10"/>
    </sheetView>
  </sheetViews>
  <sheetFormatPr defaultColWidth="9" defaultRowHeight="13.8" x14ac:dyDescent="0.3"/>
  <cols>
    <col min="1" max="1" width="8.33203125" style="17" hidden="1" customWidth="1"/>
    <col min="2" max="2" width="8.109375" style="28" hidden="1" customWidth="1"/>
    <col min="3" max="3" width="12.44140625" style="23" customWidth="1"/>
    <col min="4" max="4" width="30.88671875" style="28" bestFit="1" customWidth="1"/>
    <col min="5" max="5" width="10.33203125" style="18" bestFit="1" customWidth="1"/>
    <col min="6" max="6" width="21.88671875" style="24" bestFit="1" customWidth="1"/>
    <col min="7" max="7" width="17.6640625" style="24" bestFit="1" customWidth="1"/>
    <col min="8" max="8" width="14.77734375" style="18" bestFit="1" customWidth="1"/>
    <col min="9" max="9" width="14.6640625" style="18" bestFit="1" customWidth="1"/>
    <col min="10" max="10" width="25" style="18" bestFit="1" customWidth="1"/>
    <col min="11" max="11" width="12.21875" style="18" bestFit="1" customWidth="1"/>
    <col min="12" max="12" width="11.109375" style="32" bestFit="1" customWidth="1"/>
    <col min="13" max="13" width="17.33203125" style="18" bestFit="1" customWidth="1"/>
    <col min="14" max="14" width="11.33203125" style="18" bestFit="1" customWidth="1"/>
    <col min="15" max="15" width="12.33203125" style="18" bestFit="1" customWidth="1"/>
    <col min="16" max="16" width="16.33203125" style="18" bestFit="1" customWidth="1"/>
    <col min="17" max="17" width="29.88671875" style="18" bestFit="1" customWidth="1"/>
    <col min="18" max="18" width="30" style="19" bestFit="1" customWidth="1"/>
    <col min="19" max="19" width="24.6640625" style="19" bestFit="1" customWidth="1"/>
    <col min="20" max="20" width="9.6640625" style="19" bestFit="1" customWidth="1"/>
    <col min="21" max="22" width="17.6640625" style="34" bestFit="1" customWidth="1"/>
    <col min="23" max="23" width="17.6640625" style="20" bestFit="1" customWidth="1"/>
    <col min="24" max="24" width="15.33203125" style="18" bestFit="1" customWidth="1"/>
    <col min="25" max="25" width="16" style="18" bestFit="1" customWidth="1"/>
    <col min="26" max="26" width="12.44140625" style="18" bestFit="1" customWidth="1"/>
    <col min="27" max="27" width="18" style="18" bestFit="1" customWidth="1"/>
    <col min="28" max="28" width="14.88671875" style="18" bestFit="1" customWidth="1"/>
    <col min="29" max="29" width="9" style="18" bestFit="1" customWidth="1"/>
    <col min="30" max="30" width="14.44140625" style="18" bestFit="1" customWidth="1"/>
    <col min="31" max="31" width="9.44140625" style="18" bestFit="1" customWidth="1"/>
    <col min="32" max="32" width="12.44140625" style="18" bestFit="1" customWidth="1"/>
    <col min="33" max="33" width="18.88671875" style="17" bestFit="1" customWidth="1"/>
    <col min="34" max="16384" width="9" style="17"/>
  </cols>
  <sheetData>
    <row r="1" spans="1:33" x14ac:dyDescent="0.3">
      <c r="C1" s="2" t="s">
        <v>18</v>
      </c>
    </row>
    <row r="2" spans="1:33" x14ac:dyDescent="0.3">
      <c r="C2" s="3" t="s">
        <v>1</v>
      </c>
      <c r="D2" s="2"/>
      <c r="E2" s="1"/>
      <c r="F2" s="26"/>
      <c r="G2" s="26"/>
      <c r="H2" s="1"/>
      <c r="I2" s="1"/>
      <c r="J2" s="1"/>
      <c r="K2" s="1"/>
      <c r="L2" s="29"/>
      <c r="P2" s="19"/>
      <c r="Q2" s="19"/>
    </row>
    <row r="3" spans="1:33" x14ac:dyDescent="0.3">
      <c r="C3" s="3" t="s">
        <v>53</v>
      </c>
      <c r="D3" s="2"/>
      <c r="E3" s="1"/>
      <c r="F3" s="26"/>
      <c r="G3" s="26"/>
      <c r="H3" s="1"/>
      <c r="I3" s="1"/>
      <c r="J3" s="1"/>
      <c r="K3" s="1"/>
      <c r="L3" s="29"/>
      <c r="P3" s="19"/>
      <c r="Q3" s="19"/>
    </row>
    <row r="4" spans="1:33" s="12" customFormat="1" ht="4.95" customHeight="1" x14ac:dyDescent="0.3">
      <c r="B4" s="9"/>
      <c r="C4" s="21"/>
      <c r="D4" s="9"/>
      <c r="E4" s="8"/>
      <c r="F4" s="25"/>
      <c r="G4" s="25"/>
      <c r="H4" s="8"/>
      <c r="I4" s="8"/>
      <c r="J4" s="8"/>
      <c r="K4" s="8"/>
      <c r="L4" s="30"/>
      <c r="M4" s="8"/>
      <c r="N4" s="8"/>
      <c r="O4" s="8"/>
      <c r="P4" s="11"/>
      <c r="Q4" s="11"/>
      <c r="R4" s="11"/>
      <c r="S4" s="11"/>
      <c r="T4" s="11"/>
      <c r="U4" s="35"/>
      <c r="V4" s="35"/>
      <c r="W4" s="62"/>
      <c r="X4" s="8"/>
      <c r="Y4" s="8"/>
      <c r="Z4" s="8"/>
      <c r="AA4" s="8"/>
      <c r="AB4" s="8"/>
      <c r="AC4" s="8"/>
      <c r="AD4" s="8"/>
      <c r="AE4" s="8"/>
      <c r="AF4" s="8"/>
    </row>
    <row r="5" spans="1:33" s="7" customFormat="1" ht="16.2" thickBot="1" x14ac:dyDescent="0.35">
      <c r="B5" s="2"/>
      <c r="C5" s="22"/>
      <c r="D5" s="2"/>
      <c r="E5" s="1"/>
      <c r="F5" s="26"/>
      <c r="G5" s="26"/>
      <c r="H5" s="1"/>
      <c r="I5" s="1"/>
      <c r="J5" s="1"/>
      <c r="K5" s="1"/>
      <c r="L5" s="29"/>
      <c r="M5" s="1"/>
      <c r="N5" s="1"/>
      <c r="O5" s="1"/>
      <c r="P5" s="1"/>
      <c r="Q5" s="1"/>
      <c r="R5" s="6"/>
      <c r="S5" s="6"/>
      <c r="T5" s="6"/>
      <c r="U5" s="36"/>
      <c r="V5" s="36"/>
      <c r="W5" s="36"/>
      <c r="X5" s="5"/>
      <c r="Y5" s="61" t="s">
        <v>37</v>
      </c>
      <c r="Z5" s="58"/>
      <c r="AA5" s="58"/>
      <c r="AB5" s="58"/>
      <c r="AC5" s="58"/>
      <c r="AD5" s="58"/>
      <c r="AE5" s="58"/>
      <c r="AF5" s="58"/>
      <c r="AG5" s="58"/>
    </row>
    <row r="6" spans="1:33" s="7" customFormat="1" ht="15.6" x14ac:dyDescent="0.3">
      <c r="B6" s="2"/>
      <c r="C6" s="22"/>
      <c r="D6" s="42" t="s">
        <v>30</v>
      </c>
      <c r="E6" s="48"/>
      <c r="F6" s="48" t="s">
        <v>31</v>
      </c>
      <c r="G6" s="52"/>
      <c r="H6" s="1"/>
      <c r="I6" s="1"/>
      <c r="J6" s="1"/>
      <c r="K6" s="1"/>
      <c r="L6" s="29"/>
      <c r="M6" s="1"/>
      <c r="N6" s="1"/>
      <c r="O6" s="1"/>
      <c r="P6" s="1"/>
      <c r="Q6" s="1"/>
      <c r="R6" s="1"/>
      <c r="S6" s="6"/>
      <c r="T6" s="6"/>
      <c r="U6" s="36"/>
      <c r="V6" s="36"/>
      <c r="W6" s="36"/>
      <c r="X6" s="36"/>
      <c r="Y6" s="58"/>
      <c r="Z6" s="58"/>
      <c r="AA6" s="58"/>
      <c r="AB6" s="58"/>
      <c r="AC6" s="58"/>
      <c r="AD6" s="58"/>
      <c r="AE6" s="58"/>
      <c r="AF6" s="58"/>
      <c r="AG6" s="58"/>
    </row>
    <row r="7" spans="1:33" s="7" customFormat="1" ht="6.75" customHeight="1" x14ac:dyDescent="0.3">
      <c r="B7" s="2"/>
      <c r="C7" s="22"/>
      <c r="D7" s="49"/>
      <c r="E7" s="50"/>
      <c r="F7" s="50"/>
      <c r="G7" s="53"/>
      <c r="H7" s="1"/>
      <c r="I7" s="1"/>
      <c r="J7" s="1"/>
      <c r="K7" s="1"/>
      <c r="L7" s="29"/>
      <c r="M7" s="1"/>
      <c r="N7" s="1"/>
      <c r="O7" s="1"/>
      <c r="P7" s="1"/>
      <c r="Q7" s="1"/>
      <c r="R7" s="1"/>
      <c r="S7" s="6"/>
      <c r="T7" s="6"/>
      <c r="U7" s="36"/>
      <c r="V7" s="36"/>
      <c r="W7" s="36"/>
      <c r="X7" s="36"/>
      <c r="Y7" s="58"/>
      <c r="Z7" s="58"/>
      <c r="AA7" s="58"/>
      <c r="AB7" s="58"/>
      <c r="AC7" s="58"/>
      <c r="AD7" s="58"/>
      <c r="AE7" s="58"/>
      <c r="AF7" s="58"/>
      <c r="AG7" s="58"/>
    </row>
    <row r="8" spans="1:33" s="7" customFormat="1" ht="16.2" thickBot="1" x14ac:dyDescent="0.35">
      <c r="B8" s="2"/>
      <c r="C8" s="22"/>
      <c r="D8" s="60">
        <f>SUBTOTAL(3,D11:D25)</f>
        <v>15</v>
      </c>
      <c r="E8" s="51"/>
      <c r="F8" s="54">
        <f>SUBTOTAL(9,F11:F25)</f>
        <v>350774588.639</v>
      </c>
      <c r="G8" s="55"/>
      <c r="H8" s="1"/>
      <c r="I8" s="1"/>
      <c r="J8" s="1"/>
      <c r="K8" s="1"/>
      <c r="L8" s="29"/>
      <c r="M8" s="1"/>
      <c r="N8" s="1"/>
      <c r="O8" s="1"/>
      <c r="P8" s="1"/>
      <c r="Q8" s="1"/>
      <c r="R8" s="1"/>
      <c r="S8" s="6"/>
      <c r="T8" s="6"/>
      <c r="U8" s="36"/>
      <c r="V8" s="36"/>
      <c r="W8" s="36"/>
      <c r="X8" s="36"/>
      <c r="Y8" s="58"/>
      <c r="Z8" s="58"/>
      <c r="AA8" s="58"/>
      <c r="AB8" s="58"/>
      <c r="AC8" s="58"/>
      <c r="AD8" s="58"/>
      <c r="AE8" s="58"/>
      <c r="AF8" s="58"/>
      <c r="AG8" s="58"/>
    </row>
    <row r="9" spans="1:33" s="7" customFormat="1" ht="15.6" x14ac:dyDescent="0.3">
      <c r="B9" s="2"/>
      <c r="C9" s="22"/>
      <c r="D9" s="2"/>
      <c r="E9" s="1"/>
      <c r="F9" s="26"/>
      <c r="G9" s="26"/>
      <c r="H9" s="1"/>
      <c r="I9" s="1"/>
      <c r="J9" s="1"/>
      <c r="K9" s="1"/>
      <c r="L9" s="29"/>
      <c r="M9" s="1"/>
      <c r="N9" s="1"/>
      <c r="O9" s="1"/>
      <c r="P9" s="1"/>
      <c r="Q9" s="1"/>
      <c r="R9" s="1"/>
      <c r="S9" s="6"/>
      <c r="T9" s="6"/>
      <c r="U9" s="36"/>
      <c r="V9" s="36"/>
      <c r="W9" s="36"/>
      <c r="X9" s="36"/>
      <c r="Y9" s="58"/>
      <c r="Z9" s="58"/>
      <c r="AA9" s="58"/>
      <c r="AB9" s="58"/>
      <c r="AC9" s="58"/>
      <c r="AD9" s="58"/>
      <c r="AE9" s="58"/>
      <c r="AF9" s="58"/>
      <c r="AG9" s="58"/>
    </row>
    <row r="10" spans="1:33" s="15" customFormat="1" ht="39.75" customHeight="1" thickBot="1" x14ac:dyDescent="0.35">
      <c r="A10" s="14" t="s">
        <v>21</v>
      </c>
      <c r="B10" s="33" t="s">
        <v>23</v>
      </c>
      <c r="C10" s="14" t="s">
        <v>0</v>
      </c>
      <c r="D10" s="14" t="s">
        <v>2</v>
      </c>
      <c r="E10" s="16" t="s">
        <v>3</v>
      </c>
      <c r="F10" s="16" t="s">
        <v>280</v>
      </c>
      <c r="G10" s="16" t="s">
        <v>281</v>
      </c>
      <c r="H10" s="15" t="s">
        <v>5</v>
      </c>
      <c r="I10" s="31" t="s">
        <v>29</v>
      </c>
      <c r="J10" s="15" t="s">
        <v>4</v>
      </c>
      <c r="K10" s="15" t="s">
        <v>6</v>
      </c>
      <c r="L10" s="15" t="s">
        <v>7</v>
      </c>
      <c r="M10" s="15" t="s">
        <v>25</v>
      </c>
      <c r="N10" s="15" t="s">
        <v>14</v>
      </c>
      <c r="O10" s="15" t="s">
        <v>15</v>
      </c>
      <c r="P10" s="15" t="s">
        <v>24</v>
      </c>
      <c r="Q10" s="15" t="s">
        <v>22</v>
      </c>
      <c r="R10" s="27" t="s">
        <v>19</v>
      </c>
      <c r="S10" s="27" t="s">
        <v>20</v>
      </c>
      <c r="T10" s="15" t="s">
        <v>16</v>
      </c>
      <c r="U10" s="16" t="s">
        <v>282</v>
      </c>
      <c r="V10" s="16" t="s">
        <v>283</v>
      </c>
      <c r="W10" s="16" t="s">
        <v>284</v>
      </c>
      <c r="X10" s="16" t="s">
        <v>17</v>
      </c>
      <c r="Y10" s="59" t="s">
        <v>38</v>
      </c>
      <c r="Z10" s="59" t="s">
        <v>39</v>
      </c>
      <c r="AA10" s="59" t="s">
        <v>40</v>
      </c>
      <c r="AB10" s="59" t="s">
        <v>41</v>
      </c>
      <c r="AC10" s="59" t="s">
        <v>13</v>
      </c>
      <c r="AD10" s="59" t="s">
        <v>32</v>
      </c>
      <c r="AE10" s="59" t="s">
        <v>33</v>
      </c>
      <c r="AF10" s="59" t="s">
        <v>35</v>
      </c>
      <c r="AG10" s="59" t="s">
        <v>36</v>
      </c>
    </row>
    <row r="11" spans="1:33" ht="14.4" thickTop="1" x14ac:dyDescent="0.3">
      <c r="A11" s="17" t="s">
        <v>273</v>
      </c>
      <c r="B11" s="28">
        <v>1188410</v>
      </c>
      <c r="C11" s="23" t="s">
        <v>52</v>
      </c>
      <c r="D11" s="28" t="s">
        <v>274</v>
      </c>
      <c r="E11" s="18" t="s">
        <v>275</v>
      </c>
      <c r="F11" s="24">
        <v>32500</v>
      </c>
      <c r="G11" s="24">
        <v>6500000</v>
      </c>
      <c r="H11" s="18" t="s">
        <v>184</v>
      </c>
      <c r="I11" s="18">
        <v>20250212</v>
      </c>
      <c r="J11" s="18" t="s">
        <v>54</v>
      </c>
      <c r="K11" s="18" t="s">
        <v>60</v>
      </c>
      <c r="L11" s="32" t="s">
        <v>46</v>
      </c>
      <c r="N11" s="18" t="s">
        <v>64</v>
      </c>
      <c r="Y11" s="19"/>
      <c r="Z11" s="19"/>
      <c r="AA11" s="19"/>
      <c r="AB11" s="19"/>
      <c r="AC11" s="19"/>
      <c r="AD11" s="19"/>
      <c r="AE11" s="19"/>
      <c r="AF11" s="19"/>
      <c r="AG11" s="19"/>
    </row>
    <row r="12" spans="1:33" x14ac:dyDescent="0.3">
      <c r="A12" s="17" t="s">
        <v>276</v>
      </c>
      <c r="B12" s="28">
        <v>1188535</v>
      </c>
      <c r="C12" s="23" t="s">
        <v>52</v>
      </c>
      <c r="D12" s="28" t="s">
        <v>277</v>
      </c>
      <c r="E12" s="18" t="s">
        <v>278</v>
      </c>
      <c r="F12" s="24">
        <v>467510</v>
      </c>
      <c r="G12" s="24">
        <v>4675100</v>
      </c>
      <c r="H12" s="18" t="s">
        <v>184</v>
      </c>
      <c r="I12" s="18">
        <v>20250225</v>
      </c>
      <c r="J12" s="18" t="s">
        <v>54</v>
      </c>
      <c r="K12" s="18" t="s">
        <v>60</v>
      </c>
      <c r="L12" s="32" t="s">
        <v>46</v>
      </c>
      <c r="N12" s="18" t="s">
        <v>64</v>
      </c>
      <c r="U12" s="34">
        <v>26520</v>
      </c>
      <c r="V12" s="34">
        <v>4682.5</v>
      </c>
      <c r="W12" s="20">
        <v>64</v>
      </c>
      <c r="X12" s="18">
        <v>1</v>
      </c>
      <c r="Y12" s="19"/>
      <c r="Z12" s="19"/>
      <c r="AA12" s="19"/>
      <c r="AB12" s="19"/>
      <c r="AC12" s="19"/>
      <c r="AD12" s="19"/>
      <c r="AE12" s="19"/>
      <c r="AF12" s="19"/>
      <c r="AG12" s="19"/>
    </row>
    <row r="13" spans="1:33" x14ac:dyDescent="0.3">
      <c r="A13" s="17" t="s">
        <v>350</v>
      </c>
      <c r="B13" s="28">
        <v>1188710</v>
      </c>
      <c r="C13" s="23" t="s">
        <v>52</v>
      </c>
      <c r="D13" s="28" t="s">
        <v>351</v>
      </c>
      <c r="E13" s="18" t="s">
        <v>352</v>
      </c>
      <c r="F13" s="24">
        <v>149497776.90900001</v>
      </c>
      <c r="G13" s="24">
        <v>493392003</v>
      </c>
      <c r="H13" s="18" t="s">
        <v>61</v>
      </c>
      <c r="I13" s="18">
        <v>20250314</v>
      </c>
      <c r="J13" s="18" t="s">
        <v>66</v>
      </c>
      <c r="K13" s="18" t="s">
        <v>58</v>
      </c>
      <c r="L13" s="32" t="s">
        <v>46</v>
      </c>
      <c r="M13" s="18" t="s">
        <v>75</v>
      </c>
      <c r="U13" s="34">
        <v>11288922</v>
      </c>
      <c r="V13" s="34">
        <v>3141866</v>
      </c>
      <c r="W13" s="20">
        <v>1051</v>
      </c>
      <c r="X13" s="18">
        <v>1</v>
      </c>
      <c r="Y13" s="19"/>
      <c r="Z13" s="19"/>
      <c r="AA13" s="19"/>
      <c r="AB13" s="19"/>
      <c r="AC13" s="19"/>
      <c r="AD13" s="19"/>
      <c r="AE13" s="19"/>
      <c r="AF13" s="19"/>
      <c r="AG13" s="19"/>
    </row>
    <row r="14" spans="1:33" x14ac:dyDescent="0.3">
      <c r="A14" s="17" t="s">
        <v>356</v>
      </c>
      <c r="B14" s="28">
        <v>1188680</v>
      </c>
      <c r="C14" s="23" t="s">
        <v>52</v>
      </c>
      <c r="D14" s="28" t="s">
        <v>357</v>
      </c>
      <c r="E14" s="18" t="s">
        <v>358</v>
      </c>
      <c r="F14" s="24">
        <v>4112240.47</v>
      </c>
      <c r="G14" s="24">
        <v>63265238</v>
      </c>
      <c r="H14" s="18" t="s">
        <v>61</v>
      </c>
      <c r="I14" s="18">
        <v>20250325</v>
      </c>
      <c r="J14" s="18" t="s">
        <v>66</v>
      </c>
      <c r="K14" s="18" t="s">
        <v>60</v>
      </c>
      <c r="L14" s="32" t="s">
        <v>46</v>
      </c>
      <c r="U14" s="34">
        <v>2786887</v>
      </c>
      <c r="V14" s="34">
        <v>256534.5</v>
      </c>
      <c r="W14" s="20">
        <v>634</v>
      </c>
      <c r="X14" s="18">
        <v>1</v>
      </c>
      <c r="Y14" s="19"/>
      <c r="Z14" s="19"/>
      <c r="AA14" s="19"/>
      <c r="AB14" s="19"/>
      <c r="AC14" s="19"/>
      <c r="AD14" s="19"/>
      <c r="AE14" s="19"/>
      <c r="AF14" s="19"/>
      <c r="AG14" s="19"/>
    </row>
    <row r="15" spans="1:33" x14ac:dyDescent="0.3">
      <c r="A15" s="17" t="s">
        <v>353</v>
      </c>
      <c r="B15" s="28">
        <v>1188475</v>
      </c>
      <c r="C15" s="23" t="s">
        <v>52</v>
      </c>
      <c r="D15" s="28" t="s">
        <v>354</v>
      </c>
      <c r="E15" s="18" t="s">
        <v>355</v>
      </c>
      <c r="F15" s="24">
        <v>21188922.645</v>
      </c>
      <c r="G15" s="24">
        <v>128417713</v>
      </c>
      <c r="H15" s="18" t="s">
        <v>61</v>
      </c>
      <c r="I15" s="18">
        <v>20250321</v>
      </c>
      <c r="J15" s="18" t="s">
        <v>66</v>
      </c>
      <c r="K15" s="18" t="s">
        <v>47</v>
      </c>
      <c r="L15" s="32" t="s">
        <v>46</v>
      </c>
      <c r="U15" s="34">
        <v>1688981</v>
      </c>
      <c r="V15" s="34">
        <v>244055.5</v>
      </c>
      <c r="W15" s="20">
        <v>190</v>
      </c>
      <c r="X15" s="18">
        <v>1</v>
      </c>
      <c r="Y15" s="19"/>
      <c r="Z15" s="19"/>
      <c r="AA15" s="19"/>
      <c r="AB15" s="19"/>
      <c r="AC15" s="19"/>
      <c r="AD15" s="19"/>
      <c r="AE15" s="19"/>
      <c r="AF15" s="19"/>
      <c r="AG15" s="19"/>
    </row>
    <row r="16" spans="1:33" x14ac:dyDescent="0.3">
      <c r="A16" s="17" t="s">
        <v>270</v>
      </c>
      <c r="B16" s="28">
        <v>1188635</v>
      </c>
      <c r="C16" s="23" t="s">
        <v>52</v>
      </c>
      <c r="D16" s="28" t="s">
        <v>271</v>
      </c>
      <c r="E16" s="18" t="s">
        <v>272</v>
      </c>
      <c r="F16" s="24">
        <v>44800000</v>
      </c>
      <c r="G16" s="24">
        <v>40000000</v>
      </c>
      <c r="H16" s="18" t="s">
        <v>61</v>
      </c>
      <c r="I16" s="18">
        <v>20250211</v>
      </c>
      <c r="J16" s="18" t="s">
        <v>69</v>
      </c>
      <c r="K16" s="18" t="s">
        <v>65</v>
      </c>
      <c r="L16" s="32" t="s">
        <v>46</v>
      </c>
      <c r="U16" s="34">
        <v>5571500</v>
      </c>
      <c r="V16" s="34">
        <v>7366120.5</v>
      </c>
      <c r="W16" s="20">
        <v>5299</v>
      </c>
      <c r="X16" s="18">
        <v>2</v>
      </c>
      <c r="Y16" s="19"/>
      <c r="Z16" s="19" t="s">
        <v>86</v>
      </c>
      <c r="AA16" s="19"/>
      <c r="AB16" s="19"/>
      <c r="AC16" s="19"/>
      <c r="AD16" s="19" t="s">
        <v>64</v>
      </c>
      <c r="AE16" s="19"/>
      <c r="AF16" s="19"/>
      <c r="AG16" s="19"/>
    </row>
    <row r="17" spans="1:33" x14ac:dyDescent="0.3">
      <c r="A17" s="17" t="s">
        <v>339</v>
      </c>
      <c r="B17" s="28">
        <v>1044234</v>
      </c>
      <c r="C17" s="23" t="s">
        <v>52</v>
      </c>
      <c r="D17" s="28" t="s">
        <v>340</v>
      </c>
      <c r="E17" s="18" t="s">
        <v>341</v>
      </c>
      <c r="F17" s="24">
        <v>19003679.199999999</v>
      </c>
      <c r="G17" s="24">
        <v>118772995</v>
      </c>
      <c r="H17" s="18" t="s">
        <v>61</v>
      </c>
      <c r="I17" s="18">
        <v>20250311</v>
      </c>
      <c r="J17" s="18" t="s">
        <v>66</v>
      </c>
      <c r="K17" s="18" t="s">
        <v>47</v>
      </c>
      <c r="L17" s="32" t="s">
        <v>46</v>
      </c>
      <c r="M17" s="18" t="s">
        <v>75</v>
      </c>
      <c r="U17" s="34">
        <v>2545193</v>
      </c>
      <c r="V17" s="34">
        <v>373184.5</v>
      </c>
      <c r="W17" s="20">
        <v>284</v>
      </c>
      <c r="X17" s="18">
        <v>1</v>
      </c>
      <c r="Y17" s="19"/>
      <c r="Z17" s="19"/>
      <c r="AA17" s="19"/>
      <c r="AB17" s="19"/>
      <c r="AC17" s="19"/>
      <c r="AD17" s="19"/>
      <c r="AE17" s="19"/>
      <c r="AF17" s="19"/>
      <c r="AG17" s="19"/>
    </row>
    <row r="18" spans="1:33" x14ac:dyDescent="0.3">
      <c r="A18" s="17" t="s">
        <v>191</v>
      </c>
      <c r="B18" s="28">
        <v>1187140</v>
      </c>
      <c r="C18" s="23" t="s">
        <v>52</v>
      </c>
      <c r="D18" s="28" t="s">
        <v>268</v>
      </c>
      <c r="E18" s="18" t="s">
        <v>269</v>
      </c>
      <c r="F18" s="24">
        <v>5071049.0999999996</v>
      </c>
      <c r="G18" s="24">
        <v>11268998</v>
      </c>
      <c r="H18" s="18" t="s">
        <v>179</v>
      </c>
      <c r="I18" s="18">
        <v>20250221</v>
      </c>
      <c r="J18" s="18" t="s">
        <v>49</v>
      </c>
      <c r="K18" s="18" t="s">
        <v>60</v>
      </c>
      <c r="L18" s="32" t="s">
        <v>46</v>
      </c>
      <c r="N18" s="18" t="s">
        <v>64</v>
      </c>
      <c r="S18" s="19" t="s">
        <v>85</v>
      </c>
      <c r="U18" s="34">
        <v>1449393</v>
      </c>
      <c r="V18" s="34">
        <v>526112.5</v>
      </c>
      <c r="W18" s="20">
        <v>630</v>
      </c>
      <c r="X18" s="18">
        <v>2</v>
      </c>
      <c r="Y18" s="19"/>
      <c r="Z18" s="19"/>
      <c r="AA18" s="19"/>
      <c r="AB18" s="19"/>
      <c r="AC18" s="19"/>
      <c r="AD18" s="19"/>
      <c r="AE18" s="19"/>
      <c r="AF18" s="19"/>
      <c r="AG18" s="19"/>
    </row>
    <row r="19" spans="1:33" x14ac:dyDescent="0.3">
      <c r="A19" s="17" t="s">
        <v>185</v>
      </c>
      <c r="B19" s="28">
        <v>1182295</v>
      </c>
      <c r="C19" s="23" t="s">
        <v>52</v>
      </c>
      <c r="D19" s="28" t="s">
        <v>186</v>
      </c>
      <c r="E19" s="18" t="s">
        <v>187</v>
      </c>
      <c r="F19" s="24">
        <v>7280256.5499999998</v>
      </c>
      <c r="G19" s="24">
        <v>41601466</v>
      </c>
      <c r="H19" s="18" t="s">
        <v>179</v>
      </c>
      <c r="I19" s="18">
        <v>20250127</v>
      </c>
      <c r="J19" s="18" t="s">
        <v>66</v>
      </c>
      <c r="K19" s="18" t="s">
        <v>60</v>
      </c>
      <c r="L19" s="32" t="s">
        <v>46</v>
      </c>
      <c r="N19" s="18" t="s">
        <v>64</v>
      </c>
      <c r="U19" s="34">
        <v>418547</v>
      </c>
      <c r="V19" s="34">
        <v>45034.5</v>
      </c>
      <c r="W19" s="20">
        <v>95</v>
      </c>
      <c r="X19" s="18">
        <v>3</v>
      </c>
      <c r="Y19" s="19"/>
      <c r="Z19" s="19"/>
      <c r="AA19" s="19" t="s">
        <v>76</v>
      </c>
      <c r="AB19" s="19"/>
      <c r="AC19" s="19"/>
      <c r="AD19" s="19"/>
      <c r="AE19" s="19" t="s">
        <v>64</v>
      </c>
      <c r="AF19" s="19"/>
      <c r="AG19" s="19"/>
    </row>
    <row r="20" spans="1:33" x14ac:dyDescent="0.3">
      <c r="A20" s="17" t="s">
        <v>190</v>
      </c>
      <c r="B20" s="28">
        <v>1186835</v>
      </c>
      <c r="C20" s="23" t="s">
        <v>52</v>
      </c>
      <c r="D20" s="28" t="s">
        <v>344</v>
      </c>
      <c r="E20" s="18" t="s">
        <v>345</v>
      </c>
      <c r="F20" s="24">
        <v>23756279.100000001</v>
      </c>
      <c r="G20" s="24">
        <v>158375194</v>
      </c>
      <c r="H20" s="18" t="s">
        <v>179</v>
      </c>
      <c r="I20" s="18">
        <v>20250310</v>
      </c>
      <c r="J20" s="18" t="s">
        <v>59</v>
      </c>
      <c r="K20" s="18" t="s">
        <v>65</v>
      </c>
      <c r="L20" s="32" t="s">
        <v>46</v>
      </c>
      <c r="N20" s="18" t="s">
        <v>64</v>
      </c>
      <c r="Q20" s="18" t="s">
        <v>62</v>
      </c>
      <c r="U20" s="34">
        <v>71003</v>
      </c>
      <c r="V20" s="34">
        <v>9555</v>
      </c>
      <c r="W20" s="20">
        <v>9</v>
      </c>
      <c r="X20" s="18">
        <v>1</v>
      </c>
      <c r="Y20" s="19"/>
      <c r="Z20" s="19"/>
      <c r="AA20" s="19"/>
      <c r="AB20" s="19"/>
      <c r="AC20" s="19"/>
      <c r="AD20" s="19"/>
      <c r="AE20" s="19"/>
      <c r="AF20" s="19"/>
      <c r="AG20" s="19"/>
    </row>
    <row r="21" spans="1:33" x14ac:dyDescent="0.3">
      <c r="A21" s="17" t="s">
        <v>188</v>
      </c>
      <c r="B21" s="28">
        <v>1184365</v>
      </c>
      <c r="C21" s="23" t="s">
        <v>52</v>
      </c>
      <c r="D21" s="28" t="s">
        <v>266</v>
      </c>
      <c r="E21" s="18" t="s">
        <v>267</v>
      </c>
      <c r="F21" s="24">
        <v>26403314.43</v>
      </c>
      <c r="G21" s="24">
        <v>33421917</v>
      </c>
      <c r="H21" s="18" t="s">
        <v>179</v>
      </c>
      <c r="I21" s="18">
        <v>20250225</v>
      </c>
      <c r="J21" s="18" t="s">
        <v>49</v>
      </c>
      <c r="K21" s="18" t="s">
        <v>70</v>
      </c>
      <c r="L21" s="32" t="s">
        <v>46</v>
      </c>
      <c r="N21" s="18" t="s">
        <v>64</v>
      </c>
      <c r="P21" s="18" t="s">
        <v>64</v>
      </c>
      <c r="S21" s="19" t="s">
        <v>68</v>
      </c>
      <c r="U21" s="34">
        <v>295013</v>
      </c>
      <c r="V21" s="34">
        <v>181995</v>
      </c>
      <c r="W21" s="20">
        <v>135</v>
      </c>
      <c r="X21" s="18">
        <v>2</v>
      </c>
      <c r="Y21" s="19"/>
      <c r="Z21" s="19"/>
      <c r="AA21" s="19"/>
      <c r="AB21" s="19"/>
      <c r="AC21" s="19"/>
      <c r="AD21" s="19"/>
      <c r="AE21" s="19"/>
      <c r="AF21" s="19"/>
      <c r="AG21" s="19"/>
    </row>
    <row r="22" spans="1:33" x14ac:dyDescent="0.3">
      <c r="A22" s="17" t="s">
        <v>189</v>
      </c>
      <c r="B22" s="28">
        <v>1185112</v>
      </c>
      <c r="C22" s="23" t="s">
        <v>52</v>
      </c>
      <c r="D22" s="28" t="s">
        <v>342</v>
      </c>
      <c r="E22" s="18" t="s">
        <v>343</v>
      </c>
      <c r="F22" s="24">
        <v>1165029.085</v>
      </c>
      <c r="G22" s="24">
        <v>21182347</v>
      </c>
      <c r="H22" s="18" t="s">
        <v>179</v>
      </c>
      <c r="I22" s="18">
        <v>20250327</v>
      </c>
      <c r="J22" s="18" t="s">
        <v>66</v>
      </c>
      <c r="K22" s="18" t="s">
        <v>60</v>
      </c>
      <c r="L22" s="32" t="s">
        <v>46</v>
      </c>
      <c r="N22" s="18" t="s">
        <v>64</v>
      </c>
      <c r="Y22" s="19"/>
      <c r="Z22" s="19"/>
      <c r="AA22" s="19"/>
      <c r="AB22" s="19"/>
      <c r="AC22" s="19"/>
      <c r="AD22" s="19"/>
      <c r="AE22" s="19"/>
      <c r="AF22" s="19"/>
      <c r="AG22" s="19"/>
    </row>
    <row r="23" spans="1:33" x14ac:dyDescent="0.3">
      <c r="A23" s="17" t="s">
        <v>192</v>
      </c>
      <c r="B23" s="28">
        <v>1187540</v>
      </c>
      <c r="C23" s="23" t="s">
        <v>52</v>
      </c>
      <c r="D23" s="28" t="s">
        <v>346</v>
      </c>
      <c r="E23" s="18" t="s">
        <v>347</v>
      </c>
      <c r="F23" s="24">
        <v>16287967.5</v>
      </c>
      <c r="G23" s="24">
        <v>7081725</v>
      </c>
      <c r="H23" s="18" t="s">
        <v>179</v>
      </c>
      <c r="I23" s="18">
        <v>20250314</v>
      </c>
      <c r="J23" s="18" t="s">
        <v>74</v>
      </c>
      <c r="K23" s="18" t="s">
        <v>58</v>
      </c>
      <c r="L23" s="32" t="s">
        <v>46</v>
      </c>
      <c r="N23" s="18" t="s">
        <v>64</v>
      </c>
      <c r="R23" s="19" t="s">
        <v>90</v>
      </c>
      <c r="T23" s="19" t="s">
        <v>64</v>
      </c>
      <c r="U23" s="34">
        <v>795787</v>
      </c>
      <c r="V23" s="34">
        <v>2654736.5</v>
      </c>
      <c r="W23" s="20">
        <v>2422</v>
      </c>
      <c r="X23" s="18">
        <v>1</v>
      </c>
      <c r="Y23" s="19"/>
      <c r="Z23" s="19"/>
      <c r="AA23" s="19"/>
      <c r="AB23" s="19"/>
      <c r="AC23" s="19"/>
      <c r="AD23" s="19"/>
      <c r="AE23" s="19"/>
      <c r="AF23" s="19"/>
      <c r="AG23" s="19"/>
    </row>
    <row r="24" spans="1:33" x14ac:dyDescent="0.3">
      <c r="A24" s="17" t="s">
        <v>193</v>
      </c>
      <c r="B24" s="28">
        <v>1187865</v>
      </c>
      <c r="C24" s="23" t="s">
        <v>52</v>
      </c>
      <c r="D24" s="28" t="s">
        <v>348</v>
      </c>
      <c r="E24" s="18" t="s">
        <v>349</v>
      </c>
      <c r="F24" s="24">
        <v>22811543.324999999</v>
      </c>
      <c r="G24" s="24">
        <v>101384637</v>
      </c>
      <c r="H24" s="18" t="s">
        <v>180</v>
      </c>
      <c r="I24" s="18">
        <v>20250312</v>
      </c>
      <c r="J24" s="18" t="s">
        <v>66</v>
      </c>
      <c r="K24" s="18" t="s">
        <v>60</v>
      </c>
      <c r="L24" s="32" t="s">
        <v>46</v>
      </c>
      <c r="U24" s="34">
        <v>4623979</v>
      </c>
      <c r="V24" s="34">
        <v>1138882.5</v>
      </c>
      <c r="W24" s="20">
        <v>977</v>
      </c>
      <c r="X24" s="18">
        <v>1</v>
      </c>
      <c r="Y24" s="19"/>
      <c r="Z24" s="19"/>
      <c r="AA24" s="19"/>
      <c r="AB24" s="19"/>
      <c r="AC24" s="19" t="s">
        <v>91</v>
      </c>
      <c r="AD24" s="19"/>
      <c r="AE24" s="19"/>
      <c r="AF24" s="19" t="s">
        <v>64</v>
      </c>
      <c r="AG24" s="19"/>
    </row>
    <row r="25" spans="1:33" x14ac:dyDescent="0.3">
      <c r="A25" s="17" t="s">
        <v>159</v>
      </c>
      <c r="B25" s="28">
        <v>1188620</v>
      </c>
      <c r="C25" s="23" t="s">
        <v>52</v>
      </c>
      <c r="D25" s="28" t="s">
        <v>160</v>
      </c>
      <c r="E25" s="18" t="s">
        <v>161</v>
      </c>
      <c r="F25" s="24">
        <v>8896520.3249999993</v>
      </c>
      <c r="G25" s="24">
        <v>355860813</v>
      </c>
      <c r="H25" s="18" t="s">
        <v>51</v>
      </c>
      <c r="I25" s="18">
        <v>20250204</v>
      </c>
      <c r="J25" s="18" t="s">
        <v>66</v>
      </c>
      <c r="K25" s="18" t="s">
        <v>83</v>
      </c>
      <c r="L25" s="32" t="s">
        <v>13</v>
      </c>
      <c r="O25" s="18" t="s">
        <v>151</v>
      </c>
      <c r="U25" s="34">
        <v>3693699</v>
      </c>
      <c r="V25" s="34">
        <v>111205.5</v>
      </c>
      <c r="W25" s="20">
        <v>174</v>
      </c>
      <c r="X25" s="18">
        <v>2</v>
      </c>
      <c r="Y25" s="19" t="s">
        <v>72</v>
      </c>
      <c r="Z25" s="19"/>
      <c r="AA25" s="19"/>
      <c r="AB25" s="19" t="s">
        <v>73</v>
      </c>
      <c r="AC25" s="19" t="s">
        <v>83</v>
      </c>
      <c r="AD25" s="19"/>
      <c r="AE25" s="19"/>
      <c r="AF25" s="19"/>
      <c r="AG25" s="19" t="s">
        <v>162</v>
      </c>
    </row>
  </sheetData>
  <autoFilter ref="A10:AG25">
    <sortState ref="A11:AG25">
      <sortCondition ref="H10:H25"/>
    </sortState>
  </autoFilter>
  <sortState ref="A12:BJ1578">
    <sortCondition ref="J12:J1578"/>
  </sortState>
  <phoneticPr fontId="6"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TSX New Issuers March 2025</vt:lpstr>
      <vt:lpstr>TSXV New Issuers March 2025</vt:lpstr>
      <vt:lpstr>TSX_2012</vt:lpstr>
      <vt:lpstr>TSXV_2012</vt:lpstr>
    </vt:vector>
  </TitlesOfParts>
  <Company>TSX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TSX Group Inc.</dc:creator>
  <cp:lastModifiedBy>Cheryl Mascarenhas</cp:lastModifiedBy>
  <dcterms:created xsi:type="dcterms:W3CDTF">2012-10-12T19:37:14Z</dcterms:created>
  <dcterms:modified xsi:type="dcterms:W3CDTF">2025-04-14T20:13:23Z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{F923EDEE-0537-42CE-BA9F-51E936965D43}</vt:lpwstr>
  </property>
</Properties>
</file>