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553225FC-B211-41BD-8DBD-F8B8FD33126A}"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CEFs August 2025" sheetId="1" r:id="rId2"/>
  </sheets>
  <definedNames>
    <definedName name="_xlnm._FilterDatabase" localSheetId="1" hidden="1">'TSX CEFs August 2025'!$A$10:$V$72</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CEFs August 2025'!$B$10:$V$10</definedName>
    <definedName name="TSXV_2012">#REF!</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1" l="1"/>
  <c r="E8" i="1"/>
</calcChain>
</file>

<file path=xl/sharedStrings.xml><?xml version="1.0" encoding="utf-8"?>
<sst xmlns="http://schemas.openxmlformats.org/spreadsheetml/2006/main" count="708" uniqueCount="268">
  <si>
    <t>Exchange</t>
  </si>
  <si>
    <t xml:space="preserve">and we are not responsible for any errors or omissions in or your use of, or reliance on, the information provided. </t>
  </si>
  <si>
    <t>Name</t>
  </si>
  <si>
    <t>Root
Ticker</t>
  </si>
  <si>
    <t>Sector</t>
  </si>
  <si>
    <t>Listing Type</t>
  </si>
  <si>
    <t>HQ
Location</t>
  </si>
  <si>
    <t>HQ
Region</t>
  </si>
  <si>
    <t>Sub
Sector</t>
  </si>
  <si>
    <t>SP_Type</t>
  </si>
  <si>
    <t>SP_Sub</t>
  </si>
  <si>
    <t>Number of
Months of 
Trading Data</t>
  </si>
  <si>
    <t>USA</t>
  </si>
  <si>
    <t>USA City</t>
  </si>
  <si>
    <t xml:space="preserve">This information is provided for information purposes only.  Neither TMX Group Limited nor any of its affiliated companies represents, warrants or guarantees the accuracy or completeness of the information contained in this document </t>
  </si>
  <si>
    <t>Co_ID</t>
  </si>
  <si>
    <t>Interlisted I</t>
  </si>
  <si>
    <t>Trading 
on OTC</t>
  </si>
  <si>
    <t>Listing Date</t>
  </si>
  <si>
    <t>Number of Issuers</t>
  </si>
  <si>
    <t>Total Market Cap (C$)</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</si>
  <si>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</si>
  <si>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</si>
  <si>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</si>
  <si>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</si>
  <si>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</si>
  <si>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</si>
  <si>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</si>
  <si>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Closed-End Funds</t>
  </si>
  <si>
    <t>FI Trust</t>
  </si>
  <si>
    <t>Fund of Debt</t>
  </si>
  <si>
    <t>TSX</t>
  </si>
  <si>
    <t>2028 Investment Grade Bond Trust</t>
  </si>
  <si>
    <t>IGBT</t>
  </si>
  <si>
    <t>Next Edge Capital Corp.</t>
  </si>
  <si>
    <t>TWE0003</t>
  </si>
  <si>
    <t>© 2025 TSX Inc. All Rights Reserved. Do not copy, distribute, sell or modify this document without TSX Inc.'s prior written consent.</t>
  </si>
  <si>
    <t>Blockchain/Cryptocurrency</t>
  </si>
  <si>
    <t>3iQ</t>
  </si>
  <si>
    <t>Other</t>
  </si>
  <si>
    <t>FIR0005</t>
  </si>
  <si>
    <t>abrdn Asia-Pacific Income Fund VCC</t>
  </si>
  <si>
    <t>FAP</t>
  </si>
  <si>
    <t>PA</t>
  </si>
  <si>
    <t>Philadelphia</t>
  </si>
  <si>
    <t>Aberdeen</t>
  </si>
  <si>
    <t>AB</t>
  </si>
  <si>
    <t>OTCQX</t>
  </si>
  <si>
    <t>BIG0012</t>
  </si>
  <si>
    <t>Big Banc Split Corp.</t>
  </si>
  <si>
    <t>BNK</t>
  </si>
  <si>
    <t>Purpose Investments</t>
  </si>
  <si>
    <t>Split Shares</t>
  </si>
  <si>
    <t>Split Share Corp.</t>
  </si>
  <si>
    <t>BIG0011</t>
  </si>
  <si>
    <t>Big Pharma Split Corp.</t>
  </si>
  <si>
    <t>PRM</t>
  </si>
  <si>
    <t>Harvest Portfolios</t>
  </si>
  <si>
    <t>Bloom</t>
  </si>
  <si>
    <t>Fund of Equities</t>
  </si>
  <si>
    <t>CIT0001</t>
  </si>
  <si>
    <t>Blue Ribbon Income Fund</t>
  </si>
  <si>
    <t>RBN</t>
  </si>
  <si>
    <t>Fund of Multi-Asset/Other</t>
  </si>
  <si>
    <t>Brompton</t>
  </si>
  <si>
    <t>BRO0037</t>
  </si>
  <si>
    <t>Brompton Energy Split Corp.</t>
  </si>
  <si>
    <t>ESP</t>
  </si>
  <si>
    <t>BRO0025</t>
  </si>
  <si>
    <t>Brompton Lifeco Split Corp.</t>
  </si>
  <si>
    <t>LCS</t>
  </si>
  <si>
    <t>BRO0022</t>
  </si>
  <si>
    <t>Brompton Split Banc Corp.</t>
  </si>
  <si>
    <t>SBC</t>
  </si>
  <si>
    <t>BRO0034</t>
  </si>
  <si>
    <t>Brookfield Global Infrastructure Securities Income Fund</t>
  </si>
  <si>
    <t>BGI</t>
  </si>
  <si>
    <t>Brookfield</t>
  </si>
  <si>
    <t>PRI0024</t>
  </si>
  <si>
    <t>Canadian Banc Corp.</t>
  </si>
  <si>
    <t>BK</t>
  </si>
  <si>
    <t>Quadravest</t>
  </si>
  <si>
    <t>CAN0021</t>
  </si>
  <si>
    <t>Canadian General Investments Limited</t>
  </si>
  <si>
    <t>CGI</t>
  </si>
  <si>
    <t>LSE</t>
  </si>
  <si>
    <t>Morgan Meighen &amp; Associates</t>
  </si>
  <si>
    <t>CAN0196</t>
  </si>
  <si>
    <t>Canadian Large Cap Leaders Split Corp.</t>
  </si>
  <si>
    <t>NPS</t>
  </si>
  <si>
    <t>Ninepoint Partners</t>
  </si>
  <si>
    <t>CAN0136</t>
  </si>
  <si>
    <t>Canadian Life Companies Split Corp.</t>
  </si>
  <si>
    <t>LFE</t>
  </si>
  <si>
    <t>ENE0007</t>
  </si>
  <si>
    <t>Canoe EIT Income Fund</t>
  </si>
  <si>
    <t>EIT</t>
  </si>
  <si>
    <t>Canoe Financial</t>
  </si>
  <si>
    <t>CAN0163</t>
  </si>
  <si>
    <t>Canso Credit Income Fund</t>
  </si>
  <si>
    <t>PBY</t>
  </si>
  <si>
    <t>Lysander</t>
  </si>
  <si>
    <t>CI GAM</t>
  </si>
  <si>
    <t>MAC0010</t>
  </si>
  <si>
    <t>Citadel Income Fund</t>
  </si>
  <si>
    <t>CTF</t>
  </si>
  <si>
    <t>Artemis Investment</t>
  </si>
  <si>
    <t>COM0033</t>
  </si>
  <si>
    <t>Commerce Split Corp.</t>
  </si>
  <si>
    <t>YCM</t>
  </si>
  <si>
    <t>CYM0002</t>
  </si>
  <si>
    <t>Cymbria Corporation</t>
  </si>
  <si>
    <t>CYB</t>
  </si>
  <si>
    <t>EdgePoint Investment</t>
  </si>
  <si>
    <t>DIV0016</t>
  </si>
  <si>
    <t>Dividend 15 Split Corp.</t>
  </si>
  <si>
    <t>DFN</t>
  </si>
  <si>
    <t>DIV0021</t>
  </si>
  <si>
    <t>Dividend 15 Split Corp. II</t>
  </si>
  <si>
    <t>DF</t>
  </si>
  <si>
    <t>DIV0024</t>
  </si>
  <si>
    <t>Dividend Growth Split Corp.</t>
  </si>
  <si>
    <t>DGS</t>
  </si>
  <si>
    <t>DIV0025</t>
  </si>
  <si>
    <t>Dividend Select 15 Corp.</t>
  </si>
  <si>
    <t>DS</t>
  </si>
  <si>
    <t>ESP0003</t>
  </si>
  <si>
    <t>E Split Corp.</t>
  </si>
  <si>
    <t>ENS</t>
  </si>
  <si>
    <t>Middlefield</t>
  </si>
  <si>
    <t>ECO0002</t>
  </si>
  <si>
    <t>Economic Investment Trust Limited</t>
  </si>
  <si>
    <t>EVT</t>
  </si>
  <si>
    <t>Sanford Bernstein</t>
  </si>
  <si>
    <t>SUS0003</t>
  </si>
  <si>
    <t>Energy Income Fund</t>
  </si>
  <si>
    <t>ENI</t>
  </si>
  <si>
    <t>FIN0010</t>
  </si>
  <si>
    <t>Financial 15 Split Corp.</t>
  </si>
  <si>
    <t>FTN</t>
  </si>
  <si>
    <t>GLO0052</t>
  </si>
  <si>
    <t>Global Dividend Growth Split Corp.</t>
  </si>
  <si>
    <t>GDV</t>
  </si>
  <si>
    <t>HEA0012</t>
  </si>
  <si>
    <t>Healthcare Special Opportunities Fund</t>
  </si>
  <si>
    <t>MDS</t>
  </si>
  <si>
    <t>LDIC</t>
  </si>
  <si>
    <t>INC0005</t>
  </si>
  <si>
    <t>Income Financial Trust</t>
  </si>
  <si>
    <t>INC</t>
  </si>
  <si>
    <t>INF0011</t>
  </si>
  <si>
    <t>Infrastructure Dividend Split Corp.</t>
  </si>
  <si>
    <t>IS</t>
  </si>
  <si>
    <t>JFT0001</t>
  </si>
  <si>
    <t>JFT Strategies Fund</t>
  </si>
  <si>
    <t>JFS</t>
  </si>
  <si>
    <t>CI First Asset</t>
  </si>
  <si>
    <t>LIF0006</t>
  </si>
  <si>
    <t>Life &amp; Banc Split Corp.</t>
  </si>
  <si>
    <t>LBS</t>
  </si>
  <si>
    <t>MSP0002</t>
  </si>
  <si>
    <t>M Split Corp.</t>
  </si>
  <si>
    <t>XMF</t>
  </si>
  <si>
    <t>Mackenzie</t>
  </si>
  <si>
    <t>MAC0008</t>
  </si>
  <si>
    <t>Mackenzie Master Limited Partnership</t>
  </si>
  <si>
    <t>MKZ</t>
  </si>
  <si>
    <t>Mutual Fund Partnership</t>
  </si>
  <si>
    <t>MID0007</t>
  </si>
  <si>
    <t>MINT Income Fund</t>
  </si>
  <si>
    <t>MID</t>
  </si>
  <si>
    <t>Mulvihill Capital Management</t>
  </si>
  <si>
    <t>FIN0011</t>
  </si>
  <si>
    <t>North American Financial 15 Split Corp.</t>
  </si>
  <si>
    <t>FFN</t>
  </si>
  <si>
    <t>BNN0001</t>
  </si>
  <si>
    <t>Partners Value Split Corp.</t>
  </si>
  <si>
    <t>PVS</t>
  </si>
  <si>
    <t>PIMCO</t>
  </si>
  <si>
    <t>PIM0001</t>
  </si>
  <si>
    <t>PIMCO Global Income Opportunities Fund</t>
  </si>
  <si>
    <t>PGI</t>
  </si>
  <si>
    <t>X-1029</t>
  </si>
  <si>
    <t>PIMCO Monthly Enhanced Income Fund</t>
  </si>
  <si>
    <t>PMEI</t>
  </si>
  <si>
    <t>Fixed Income</t>
  </si>
  <si>
    <t>PRE0012</t>
  </si>
  <si>
    <t>Precious Metals and Mining Trust</t>
  </si>
  <si>
    <t>MMP</t>
  </si>
  <si>
    <t>WOR0009</t>
  </si>
  <si>
    <t>Premium Global Income Split Corp.</t>
  </si>
  <si>
    <t>PGIC</t>
  </si>
  <si>
    <t>PRE0005</t>
  </si>
  <si>
    <t>Premium Income Corporation</t>
  </si>
  <si>
    <t>PIC</t>
  </si>
  <si>
    <t>PRI0026</t>
  </si>
  <si>
    <t>Prime Dividend Corp.</t>
  </si>
  <si>
    <t>PDV</t>
  </si>
  <si>
    <t>FIR0004</t>
  </si>
  <si>
    <t>Ravensource Fund</t>
  </si>
  <si>
    <t>RAV</t>
  </si>
  <si>
    <t>Stornoway Portfolio Management</t>
  </si>
  <si>
    <t>REA0009</t>
  </si>
  <si>
    <t>Real Estate Split Corp.</t>
  </si>
  <si>
    <t>RS</t>
  </si>
  <si>
    <t>ROY0023</t>
  </si>
  <si>
    <t>Royal Canadian Mint - Canadian Gold Reserves</t>
  </si>
  <si>
    <t>MNT</t>
  </si>
  <si>
    <t>Royal Canadian Mint</t>
  </si>
  <si>
    <t>Exchange Traded Receipt</t>
  </si>
  <si>
    <t>ROY0024</t>
  </si>
  <si>
    <t>Royal Canadian Mint - Canadian Silver Reserves</t>
  </si>
  <si>
    <t>MNS</t>
  </si>
  <si>
    <t>SEN0017</t>
  </si>
  <si>
    <t>Sentry Select Primary Metals Corp.</t>
  </si>
  <si>
    <t>PME</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</si>
  <si>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</si>
  <si>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</si>
  <si>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</si>
  <si>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</si>
  <si>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</si>
  <si>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</si>
  <si>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</si>
  <si>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</si>
  <si>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</si>
  <si>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</si>
  <si>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</si>
  <si>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</si>
  <si>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</si>
  <si>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</si>
  <si>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</si>
  <si>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</si>
  <si>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</si>
  <si>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</si>
  <si>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</si>
  <si>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</si>
  <si>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</si>
  <si>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SUS0005</t>
  </si>
  <si>
    <t>Sustainable Innovation &amp; Health Dividend Fund</t>
  </si>
  <si>
    <t>SIH</t>
  </si>
  <si>
    <t>SUS0006</t>
  </si>
  <si>
    <t>Sustainable Power &amp; Infrastructure Split Corp.</t>
  </si>
  <si>
    <t>PWI</t>
  </si>
  <si>
    <t>SYM0005</t>
  </si>
  <si>
    <t>Symphony Floating Rate Senior Loan Fund</t>
  </si>
  <si>
    <t>SSF</t>
  </si>
  <si>
    <t>TDB0001</t>
  </si>
  <si>
    <t>TDb Split Corp.</t>
  </si>
  <si>
    <t>XTD</t>
  </si>
  <si>
    <t>BIT0004</t>
  </si>
  <si>
    <t>The Bitcoin Fund</t>
  </si>
  <si>
    <t>QBTC</t>
  </si>
  <si>
    <t>ETH0002</t>
  </si>
  <si>
    <t>The Ether Fund</t>
  </si>
  <si>
    <t>QETH</t>
  </si>
  <si>
    <t>UNI0015</t>
  </si>
  <si>
    <t>United Corporations Limited</t>
  </si>
  <si>
    <t>UNC</t>
  </si>
  <si>
    <t>Consolidated Investment</t>
  </si>
  <si>
    <t>USF0001</t>
  </si>
  <si>
    <t>US Financial 15 Split Corp.</t>
  </si>
  <si>
    <t>FTU</t>
  </si>
  <si>
    <t>Fund Family/Issuing Entity</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</si>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</sst>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0"/>
      <name val="Arial"/>
    </font>
    <font>
      <sz val="11"/>
      <color theme="1"/>
      <name val="Calibri"/>
      <family val="2"/>
      <scheme val="minor"/>
    </font>
    <font>
      <sz val="10"/>
      <name val="Arial"/>
      <family val="2"/>
    </font>
    <font>
      <sz val="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4">
    <fill>
      <patternFill patternType="none"/>
    </fill>
    <fill>
      <patternFill patternType="gray125"/>
    </fill>
    <fill>
      <patternFill patternType="solid">
        <fgColor indexed="18"/>
        <bgColor indexed="64"/>
      </patternFill>
    </fill>
    <fill>
      <patternFill patternType="solid">
        <fgColor rgb="FF309299"/>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6" fillId="0" borderId="0" applyAlignment="0"/>
  </cellStyleXfs>
  <cellXfs count="32">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4" fillId="0" borderId="1" xfId="0" applyFont="1" applyFill="1" applyBorder="1" applyAlignment="1">
      <alignment horizontal="center"/>
    </xf>
    <xf numFmtId="0" fontId="4" fillId="0" borderId="1" xfId="0" applyFont="1" applyFill="1" applyBorder="1" applyAlignment="1"/>
    <xf numFmtId="0" fontId="4" fillId="0" borderId="1" xfId="0" applyFont="1" applyFill="1" applyBorder="1" applyAlignment="1">
      <alignment horizontal="center" wrapText="1"/>
    </xf>
    <xf numFmtId="164" fontId="4"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7" fillId="3" borderId="2"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37" fontId="7" fillId="3" borderId="8" xfId="1" applyNumberFormat="1" applyFont="1" applyFill="1" applyBorder="1" applyAlignment="1">
      <alignment horizontal="center"/>
    </xf>
    <xf numFmtId="37" fontId="7" fillId="3" borderId="9" xfId="1" applyNumberFormat="1" applyFont="1" applyFill="1" applyBorder="1" applyAlignment="1">
      <alignment horizontal="center"/>
    </xf>
    <xf numFmtId="0" fontId="7" fillId="3" borderId="3" xfId="0" applyFont="1" applyFill="1" applyBorder="1" applyAlignment="1"/>
    <xf numFmtId="0" fontId="7" fillId="3" borderId="4" xfId="0" applyFont="1" applyFill="1" applyBorder="1" applyAlignment="1"/>
    <xf numFmtId="0" fontId="7" fillId="3" borderId="0" xfId="0" applyFont="1" applyFill="1" applyBorder="1" applyAlignment="1"/>
    <xf numFmtId="0" fontId="7" fillId="3" borderId="6" xfId="0" applyFont="1" applyFill="1" applyBorder="1" applyAlignment="1"/>
    <xf numFmtId="0" fontId="7" fillId="3" borderId="5" xfId="0" applyFont="1" applyFill="1" applyBorder="1" applyAlignment="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21</v>
      </c>
      <c r="C1" t="s">
        <v>22</v>
      </c>
      <c r="D1" t="s">
        <v>23</v>
      </c>
      <c r="E1"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2"/>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7.7109375" style="18" bestFit="1" customWidth="1"/>
    <col min="8" max="8" width="21.85546875" style="18" bestFit="1" customWidth="1"/>
    <col min="9" max="9" width="20.7109375" style="18" bestFit="1" customWidth="1"/>
    <col min="10" max="10" width="32.28515625" style="19" bestFit="1" customWidth="1"/>
    <col min="11" max="11" width="22.28515625" style="18" bestFit="1" customWidth="1"/>
    <col min="12" max="12" width="13.140625" style="18" bestFit="1" customWidth="1"/>
    <col min="13" max="13" width="15.140625" style="18" bestFit="1" customWidth="1"/>
    <col min="14" max="16" width="14.7109375" style="18" bestFit="1" customWidth="1"/>
    <col min="17" max="17" width="11.42578125" style="18" bestFit="1" customWidth="1"/>
    <col min="18" max="18" width="15.7109375" style="18" bestFit="1" customWidth="1"/>
    <col min="19" max="19" width="17.7109375" style="19" bestFit="1" customWidth="1"/>
    <col min="20" max="21" width="17.7109375" style="20" bestFit="1" customWidth="1"/>
    <col min="22" max="22" width="15.28515625" style="20" bestFit="1" customWidth="1"/>
    <col min="23" max="16384" width="9.140625" style="17"/>
  </cols>
  <sheetData>
    <row r="1" spans="1:22" s="7" customFormat="1" x14ac:dyDescent="0.2">
      <c r="B1" s="2" t="s">
        <v>14</v>
      </c>
      <c r="D1" s="1"/>
      <c r="E1" s="6"/>
      <c r="F1" s="4"/>
      <c r="G1" s="1"/>
      <c r="H1" s="1"/>
      <c r="I1" s="1"/>
      <c r="J1" s="6"/>
      <c r="K1" s="1"/>
      <c r="L1" s="1"/>
      <c r="M1" s="1"/>
      <c r="N1" s="1"/>
      <c r="O1" s="1"/>
      <c r="P1" s="1"/>
      <c r="Q1" s="1"/>
      <c r="R1" s="1"/>
      <c r="S1" s="6"/>
      <c r="T1" s="6"/>
      <c r="U1" s="6"/>
      <c r="V1" s="6"/>
    </row>
    <row r="2" spans="1:22" s="7" customFormat="1" x14ac:dyDescent="0.2">
      <c r="B2" s="2" t="s">
        <v>1</v>
      </c>
      <c r="D2" s="1"/>
      <c r="E2" s="4"/>
      <c r="F2" s="6"/>
      <c r="G2" s="1"/>
      <c r="H2" s="1"/>
      <c r="I2" s="1"/>
      <c r="J2" s="1"/>
      <c r="K2" s="1"/>
      <c r="L2" s="1"/>
      <c r="M2" s="1"/>
      <c r="N2" s="1"/>
      <c r="O2" s="1"/>
      <c r="P2" s="1"/>
      <c r="Q2" s="1"/>
      <c r="R2" s="1"/>
      <c r="S2" s="6"/>
      <c r="T2" s="6"/>
      <c r="U2" s="6"/>
      <c r="V2" s="6"/>
    </row>
    <row r="3" spans="1:22" s="7" customFormat="1" x14ac:dyDescent="0.2">
      <c r="B3" s="2" t="s">
        <v>36</v>
      </c>
      <c r="D3" s="1"/>
      <c r="E3" s="4"/>
      <c r="F3" s="6"/>
      <c r="G3" s="1"/>
      <c r="H3" s="1"/>
      <c r="I3" s="1"/>
      <c r="J3" s="1"/>
      <c r="K3" s="1"/>
      <c r="L3" s="1"/>
      <c r="M3" s="1"/>
      <c r="N3" s="1"/>
      <c r="O3" s="1"/>
      <c r="P3" s="1"/>
      <c r="Q3" s="1"/>
      <c r="R3" s="1"/>
      <c r="S3" s="6"/>
      <c r="T3" s="6"/>
      <c r="U3" s="6"/>
      <c r="V3" s="6"/>
    </row>
    <row r="4" spans="1:22" s="12" customFormat="1" ht="3.4" customHeight="1" x14ac:dyDescent="0.2">
      <c r="B4" s="8"/>
      <c r="C4" s="9"/>
      <c r="D4" s="8"/>
      <c r="E4" s="10"/>
      <c r="F4" s="11"/>
      <c r="G4" s="8"/>
      <c r="H4" s="8"/>
      <c r="I4" s="8"/>
      <c r="J4" s="8"/>
      <c r="K4" s="8"/>
      <c r="L4" s="8"/>
      <c r="M4" s="8"/>
      <c r="N4" s="8"/>
      <c r="O4" s="8"/>
      <c r="P4" s="8"/>
      <c r="Q4" s="8"/>
      <c r="R4" s="8"/>
      <c r="S4" s="11"/>
      <c r="T4" s="11"/>
      <c r="U4" s="11"/>
      <c r="V4" s="11"/>
    </row>
    <row r="5" spans="1:22" s="7" customFormat="1" ht="13.5" thickBot="1" x14ac:dyDescent="0.25">
      <c r="B5" s="1"/>
      <c r="C5" s="3"/>
      <c r="D5" s="1"/>
      <c r="E5" s="5"/>
      <c r="F5" s="6"/>
      <c r="G5" s="1"/>
      <c r="H5" s="1"/>
      <c r="I5" s="1"/>
      <c r="J5" s="1"/>
      <c r="K5" s="1"/>
      <c r="L5" s="1"/>
      <c r="M5" s="1"/>
      <c r="N5" s="1"/>
      <c r="O5" s="1"/>
      <c r="P5" s="1"/>
      <c r="Q5" s="1"/>
      <c r="R5" s="1"/>
      <c r="S5" s="6"/>
      <c r="T5" s="6"/>
      <c r="U5" s="6"/>
      <c r="V5" s="6"/>
    </row>
    <row r="6" spans="1:22" s="7" customFormat="1" ht="15.75" x14ac:dyDescent="0.25">
      <c r="B6" s="1"/>
      <c r="C6" s="21" t="s">
        <v>19</v>
      </c>
      <c r="D6" s="26"/>
      <c r="E6" s="26" t="s">
        <v>20</v>
      </c>
      <c r="F6" s="27"/>
      <c r="G6" s="1"/>
      <c r="H6" s="1"/>
      <c r="I6" s="1"/>
      <c r="J6" s="1"/>
      <c r="K6" s="1"/>
      <c r="L6" s="1"/>
      <c r="M6" s="1"/>
      <c r="N6" s="1"/>
      <c r="O6" s="1"/>
      <c r="P6" s="1"/>
      <c r="Q6" s="1"/>
      <c r="R6" s="1"/>
      <c r="S6" s="6"/>
      <c r="T6" s="6"/>
      <c r="U6" s="6"/>
      <c r="V6" s="6"/>
    </row>
    <row r="7" spans="1:22" s="7" customFormat="1" ht="6.75" customHeight="1" x14ac:dyDescent="0.25">
      <c r="B7" s="1"/>
      <c r="C7" s="30"/>
      <c r="D7" s="28"/>
      <c r="E7" s="28"/>
      <c r="F7" s="29"/>
      <c r="G7" s="1"/>
      <c r="H7" s="1"/>
      <c r="I7" s="1"/>
      <c r="J7" s="1"/>
      <c r="K7" s="1"/>
      <c r="L7" s="1"/>
      <c r="M7" s="1"/>
      <c r="N7" s="1"/>
      <c r="O7" s="1"/>
      <c r="P7" s="1"/>
      <c r="Q7" s="1"/>
      <c r="R7" s="1"/>
      <c r="S7" s="6"/>
      <c r="T7" s="6"/>
      <c r="U7" s="6"/>
      <c r="V7" s="6"/>
    </row>
    <row r="8" spans="1:22" s="7" customFormat="1" ht="16.5" thickBot="1" x14ac:dyDescent="0.3">
      <c r="B8" s="1"/>
      <c r="C8" s="22">
        <f>SUBTOTAL(3,C11:C72)</f>
        <v>62</v>
      </c>
      <c r="D8" s="23"/>
      <c r="E8" s="24">
        <f>SUBTOTAL(9,E11:E72)</f>
        <v>57010460165.959991</v>
      </c>
      <c r="F8" s="25"/>
      <c r="G8" s="1"/>
      <c r="H8" s="1"/>
      <c r="I8" s="1"/>
      <c r="J8" s="31"/>
      <c r="K8" s="1"/>
      <c r="L8" s="1"/>
      <c r="M8" s="1"/>
      <c r="N8" s="1"/>
      <c r="O8" s="1"/>
      <c r="P8" s="1"/>
      <c r="Q8" s="1"/>
      <c r="R8" s="1"/>
      <c r="S8" s="6"/>
      <c r="T8" s="6"/>
      <c r="U8" s="6"/>
      <c r="V8" s="6"/>
    </row>
    <row r="9" spans="1:22" s="7" customFormat="1" x14ac:dyDescent="0.2">
      <c r="B9" s="1"/>
      <c r="C9" s="3"/>
      <c r="D9" s="1"/>
      <c r="E9" s="5"/>
      <c r="F9" s="6"/>
      <c r="G9" s="1"/>
      <c r="H9" s="1"/>
      <c r="I9" s="1"/>
      <c r="J9" s="1"/>
      <c r="K9" s="1"/>
      <c r="L9" s="1"/>
      <c r="M9" s="1"/>
      <c r="N9" s="1"/>
      <c r="O9" s="1"/>
      <c r="P9" s="1"/>
      <c r="Q9" s="1"/>
      <c r="R9" s="1"/>
      <c r="S9" s="6"/>
      <c r="T9" s="6"/>
      <c r="U9" s="6"/>
      <c r="V9" s="6"/>
    </row>
    <row r="10" spans="1:22" s="13" customFormat="1" ht="39" thickBot="1" x14ac:dyDescent="0.25">
      <c r="A10" s="13" t="s">
        <v>15</v>
      </c>
      <c r="B10" s="14" t="s">
        <v>0</v>
      </c>
      <c r="C10" s="14" t="s">
        <v>2</v>
      </c>
      <c r="D10" s="15" t="s">
        <v>3</v>
      </c>
      <c r="E10" s="16" t="s">
        <v>263</v>
      </c>
      <c r="F10" s="16" t="s">
        <v>264</v>
      </c>
      <c r="G10" s="13" t="s">
        <v>262</v>
      </c>
      <c r="H10" s="13" t="s">
        <v>9</v>
      </c>
      <c r="I10" s="13" t="s">
        <v>10</v>
      </c>
      <c r="J10" s="13" t="s">
        <v>4</v>
      </c>
      <c r="K10" s="15" t="s">
        <v>8</v>
      </c>
      <c r="L10" s="15" t="s">
        <v>6</v>
      </c>
      <c r="M10" s="15" t="s">
        <v>7</v>
      </c>
      <c r="N10" s="13" t="s">
        <v>5</v>
      </c>
      <c r="O10" s="15" t="s">
        <v>18</v>
      </c>
      <c r="P10" s="15" t="s">
        <v>16</v>
      </c>
      <c r="Q10" s="15" t="s">
        <v>17</v>
      </c>
      <c r="R10" s="13" t="s">
        <v>13</v>
      </c>
      <c r="S10" s="16" t="s">
        <v>265</v>
      </c>
      <c r="T10" s="16" t="s">
        <v>266</v>
      </c>
      <c r="U10" s="16" t="s">
        <v>267</v>
      </c>
      <c r="V10" s="16" t="s">
        <v>11</v>
      </c>
    </row>
    <row r="11" spans="1:22" ht="13.5" thickTop="1" x14ac:dyDescent="0.2">
      <c r="A11" s="17" t="s">
        <v>249</v>
      </c>
      <c r="B11" s="17" t="s">
        <v>31</v>
      </c>
      <c r="C11" s="17" t="s">
        <v>250</v>
      </c>
      <c r="D11" s="18" t="s">
        <v>251</v>
      </c>
      <c r="E11" s="20">
        <v>459007714.45999998</v>
      </c>
      <c r="F11" s="20">
        <v>4389478</v>
      </c>
      <c r="G11" s="18" t="s">
        <v>38</v>
      </c>
      <c r="H11" s="18" t="s">
        <v>39</v>
      </c>
      <c r="I11" s="18" t="s">
        <v>29</v>
      </c>
      <c r="J11" s="19" t="s">
        <v>28</v>
      </c>
      <c r="K11" s="18" t="s">
        <v>37</v>
      </c>
      <c r="L11" s="18" t="s">
        <v>26</v>
      </c>
      <c r="M11" s="18" t="s">
        <v>25</v>
      </c>
      <c r="N11" s="18" t="s">
        <v>27</v>
      </c>
      <c r="O11" s="18">
        <v>20200409</v>
      </c>
      <c r="S11" s="19">
        <v>2918423</v>
      </c>
      <c r="T11" s="20">
        <v>378169837.5</v>
      </c>
      <c r="U11" s="20">
        <v>26790</v>
      </c>
      <c r="V11" s="20">
        <v>8</v>
      </c>
    </row>
    <row r="12" spans="1:22" x14ac:dyDescent="0.2">
      <c r="A12" s="17" t="s">
        <v>252</v>
      </c>
      <c r="B12" s="17" t="s">
        <v>31</v>
      </c>
      <c r="C12" s="17" t="s">
        <v>253</v>
      </c>
      <c r="D12" s="18" t="s">
        <v>254</v>
      </c>
      <c r="E12" s="20">
        <v>188125551.36000001</v>
      </c>
      <c r="F12" s="20">
        <v>2935792</v>
      </c>
      <c r="G12" s="18" t="s">
        <v>38</v>
      </c>
      <c r="H12" s="18" t="s">
        <v>39</v>
      </c>
      <c r="I12" s="18" t="s">
        <v>29</v>
      </c>
      <c r="J12" s="19" t="s">
        <v>28</v>
      </c>
      <c r="K12" s="18" t="s">
        <v>37</v>
      </c>
      <c r="L12" s="18" t="s">
        <v>26</v>
      </c>
      <c r="M12" s="18" t="s">
        <v>25</v>
      </c>
      <c r="N12" s="18" t="s">
        <v>27</v>
      </c>
      <c r="O12" s="18">
        <v>20201210</v>
      </c>
      <c r="S12" s="19">
        <v>1515087</v>
      </c>
      <c r="T12" s="20">
        <v>89556248</v>
      </c>
      <c r="U12" s="20">
        <v>11699</v>
      </c>
      <c r="V12" s="20">
        <v>8</v>
      </c>
    </row>
    <row r="13" spans="1:22" x14ac:dyDescent="0.2">
      <c r="A13" s="17" t="s">
        <v>40</v>
      </c>
      <c r="B13" s="17" t="s">
        <v>31</v>
      </c>
      <c r="C13" s="17" t="s">
        <v>41</v>
      </c>
      <c r="D13" s="18" t="s">
        <v>42</v>
      </c>
      <c r="E13" s="20">
        <v>96889256.069999993</v>
      </c>
      <c r="F13" s="20">
        <v>33295277</v>
      </c>
      <c r="G13" s="18" t="s">
        <v>45</v>
      </c>
      <c r="H13" s="18" t="s">
        <v>30</v>
      </c>
      <c r="I13" s="18" t="s">
        <v>29</v>
      </c>
      <c r="J13" s="19" t="s">
        <v>28</v>
      </c>
      <c r="L13" s="18" t="s">
        <v>43</v>
      </c>
      <c r="M13" s="18" t="s">
        <v>12</v>
      </c>
      <c r="O13" s="18">
        <v>19860611</v>
      </c>
      <c r="R13" s="18" t="s">
        <v>44</v>
      </c>
      <c r="S13" s="19">
        <v>9323050</v>
      </c>
      <c r="T13" s="20">
        <v>26962465</v>
      </c>
      <c r="U13" s="20">
        <v>5534</v>
      </c>
      <c r="V13" s="20">
        <v>8</v>
      </c>
    </row>
    <row r="14" spans="1:22" x14ac:dyDescent="0.2">
      <c r="A14" s="17" t="s">
        <v>103</v>
      </c>
      <c r="B14" s="17" t="s">
        <v>31</v>
      </c>
      <c r="C14" s="17" t="s">
        <v>104</v>
      </c>
      <c r="D14" s="18" t="s">
        <v>105</v>
      </c>
      <c r="E14" s="20">
        <v>8373639.7999999998</v>
      </c>
      <c r="F14" s="20">
        <v>2887462</v>
      </c>
      <c r="G14" s="18" t="s">
        <v>106</v>
      </c>
      <c r="H14" s="18" t="s">
        <v>59</v>
      </c>
      <c r="I14" s="18" t="s">
        <v>29</v>
      </c>
      <c r="J14" s="19" t="s">
        <v>28</v>
      </c>
      <c r="L14" s="18" t="s">
        <v>46</v>
      </c>
      <c r="M14" s="18" t="s">
        <v>25</v>
      </c>
      <c r="N14" s="18" t="s">
        <v>27</v>
      </c>
      <c r="O14" s="18">
        <v>20050217</v>
      </c>
      <c r="S14" s="19">
        <v>277307</v>
      </c>
      <c r="T14" s="20">
        <v>752282.5</v>
      </c>
      <c r="U14" s="20">
        <v>481</v>
      </c>
      <c r="V14" s="20">
        <v>8</v>
      </c>
    </row>
    <row r="15" spans="1:22" x14ac:dyDescent="0.2">
      <c r="A15" s="17" t="s">
        <v>134</v>
      </c>
      <c r="B15" s="17" t="s">
        <v>31</v>
      </c>
      <c r="C15" s="17" t="s">
        <v>135</v>
      </c>
      <c r="D15" s="18" t="s">
        <v>136</v>
      </c>
      <c r="E15" s="20">
        <v>5006735.9400000004</v>
      </c>
      <c r="F15" s="20">
        <v>2812773</v>
      </c>
      <c r="G15" s="18" t="s">
        <v>106</v>
      </c>
      <c r="H15" s="18" t="s">
        <v>59</v>
      </c>
      <c r="I15" s="18" t="s">
        <v>29</v>
      </c>
      <c r="J15" s="19" t="s">
        <v>28</v>
      </c>
      <c r="L15" s="18" t="s">
        <v>46</v>
      </c>
      <c r="M15" s="18" t="s">
        <v>25</v>
      </c>
      <c r="N15" s="18" t="s">
        <v>27</v>
      </c>
      <c r="O15" s="18">
        <v>20051014</v>
      </c>
      <c r="S15" s="19">
        <v>252753</v>
      </c>
      <c r="T15" s="20">
        <v>425640.5</v>
      </c>
      <c r="U15" s="20">
        <v>610</v>
      </c>
      <c r="V15" s="20">
        <v>8</v>
      </c>
    </row>
    <row r="16" spans="1:22" x14ac:dyDescent="0.2">
      <c r="A16" s="17" t="s">
        <v>60</v>
      </c>
      <c r="B16" s="17" t="s">
        <v>31</v>
      </c>
      <c r="C16" s="17" t="s">
        <v>61</v>
      </c>
      <c r="D16" s="18" t="s">
        <v>62</v>
      </c>
      <c r="E16" s="20">
        <v>64425823.789999999</v>
      </c>
      <c r="F16" s="20">
        <v>7465333</v>
      </c>
      <c r="G16" s="18" t="s">
        <v>58</v>
      </c>
      <c r="H16" s="18" t="s">
        <v>63</v>
      </c>
      <c r="I16" s="18" t="s">
        <v>29</v>
      </c>
      <c r="J16" s="19" t="s">
        <v>28</v>
      </c>
      <c r="L16" s="18" t="s">
        <v>26</v>
      </c>
      <c r="M16" s="18" t="s">
        <v>25</v>
      </c>
      <c r="O16" s="18">
        <v>19970916</v>
      </c>
      <c r="S16" s="19">
        <v>771742</v>
      </c>
      <c r="T16" s="20">
        <v>6175815</v>
      </c>
      <c r="U16" s="20">
        <v>1482</v>
      </c>
      <c r="V16" s="20">
        <v>8</v>
      </c>
    </row>
    <row r="17" spans="1:22" x14ac:dyDescent="0.2">
      <c r="A17" s="17" t="s">
        <v>65</v>
      </c>
      <c r="B17" s="17" t="s">
        <v>31</v>
      </c>
      <c r="C17" s="17" t="s">
        <v>66</v>
      </c>
      <c r="D17" s="18" t="s">
        <v>67</v>
      </c>
      <c r="E17" s="20">
        <v>14764487.949999999</v>
      </c>
      <c r="F17" s="20">
        <v>2019055</v>
      </c>
      <c r="G17" s="18" t="s">
        <v>64</v>
      </c>
      <c r="H17" s="18" t="s">
        <v>52</v>
      </c>
      <c r="I17" s="18" t="s">
        <v>53</v>
      </c>
      <c r="J17" s="19" t="s">
        <v>28</v>
      </c>
      <c r="L17" s="18" t="s">
        <v>26</v>
      </c>
      <c r="M17" s="18" t="s">
        <v>25</v>
      </c>
      <c r="N17" s="18" t="s">
        <v>27</v>
      </c>
      <c r="O17" s="18">
        <v>20150224</v>
      </c>
      <c r="S17" s="19">
        <v>1722647</v>
      </c>
      <c r="T17" s="20">
        <v>10868809</v>
      </c>
      <c r="U17" s="20">
        <v>3212</v>
      </c>
      <c r="V17" s="20">
        <v>8</v>
      </c>
    </row>
    <row r="18" spans="1:22" x14ac:dyDescent="0.2">
      <c r="A18" s="17" t="s">
        <v>68</v>
      </c>
      <c r="B18" s="17" t="s">
        <v>31</v>
      </c>
      <c r="C18" s="17" t="s">
        <v>69</v>
      </c>
      <c r="D18" s="18" t="s">
        <v>70</v>
      </c>
      <c r="E18" s="20">
        <v>149111286.52000001</v>
      </c>
      <c r="F18" s="20">
        <v>14448780</v>
      </c>
      <c r="G18" s="18" t="s">
        <v>64</v>
      </c>
      <c r="H18" s="18" t="s">
        <v>52</v>
      </c>
      <c r="I18" s="18" t="s">
        <v>53</v>
      </c>
      <c r="J18" s="19" t="s">
        <v>28</v>
      </c>
      <c r="L18" s="18" t="s">
        <v>26</v>
      </c>
      <c r="M18" s="18" t="s">
        <v>25</v>
      </c>
      <c r="N18" s="18" t="s">
        <v>27</v>
      </c>
      <c r="O18" s="18">
        <v>20070417</v>
      </c>
      <c r="S18" s="19">
        <v>2949406</v>
      </c>
      <c r="T18" s="20">
        <v>25657407.5</v>
      </c>
      <c r="U18" s="20">
        <v>8160</v>
      </c>
      <c r="V18" s="20">
        <v>8</v>
      </c>
    </row>
    <row r="19" spans="1:22" x14ac:dyDescent="0.2">
      <c r="A19" s="17" t="s">
        <v>71</v>
      </c>
      <c r="B19" s="17" t="s">
        <v>31</v>
      </c>
      <c r="C19" s="17" t="s">
        <v>72</v>
      </c>
      <c r="D19" s="18" t="s">
        <v>73</v>
      </c>
      <c r="E19" s="20">
        <v>529490991.05000001</v>
      </c>
      <c r="F19" s="20">
        <v>46203257</v>
      </c>
      <c r="G19" s="18" t="s">
        <v>64</v>
      </c>
      <c r="H19" s="18" t="s">
        <v>52</v>
      </c>
      <c r="I19" s="18" t="s">
        <v>53</v>
      </c>
      <c r="J19" s="19" t="s">
        <v>28</v>
      </c>
      <c r="L19" s="18" t="s">
        <v>26</v>
      </c>
      <c r="M19" s="18" t="s">
        <v>25</v>
      </c>
      <c r="N19" s="18" t="s">
        <v>27</v>
      </c>
      <c r="O19" s="18">
        <v>20051115</v>
      </c>
      <c r="S19" s="19">
        <v>6845274</v>
      </c>
      <c r="T19" s="20">
        <v>69857235</v>
      </c>
      <c r="U19" s="20">
        <v>17281</v>
      </c>
      <c r="V19" s="20">
        <v>8</v>
      </c>
    </row>
    <row r="20" spans="1:22" x14ac:dyDescent="0.2">
      <c r="A20" s="17" t="s">
        <v>120</v>
      </c>
      <c r="B20" s="17" t="s">
        <v>31</v>
      </c>
      <c r="C20" s="17" t="s">
        <v>121</v>
      </c>
      <c r="D20" s="18" t="s">
        <v>122</v>
      </c>
      <c r="E20" s="20">
        <v>898650940.50999999</v>
      </c>
      <c r="F20" s="20">
        <v>100485514</v>
      </c>
      <c r="G20" s="18" t="s">
        <v>64</v>
      </c>
      <c r="H20" s="18" t="s">
        <v>52</v>
      </c>
      <c r="I20" s="18" t="s">
        <v>53</v>
      </c>
      <c r="J20" s="19" t="s">
        <v>28</v>
      </c>
      <c r="L20" s="18" t="s">
        <v>26</v>
      </c>
      <c r="M20" s="18" t="s">
        <v>25</v>
      </c>
      <c r="N20" s="18" t="s">
        <v>27</v>
      </c>
      <c r="O20" s="18">
        <v>20071230</v>
      </c>
      <c r="S20" s="19">
        <v>32843563</v>
      </c>
      <c r="T20" s="20">
        <v>244445876.5</v>
      </c>
      <c r="U20" s="20">
        <v>63429</v>
      </c>
      <c r="V20" s="20">
        <v>8</v>
      </c>
    </row>
    <row r="21" spans="1:22" x14ac:dyDescent="0.2">
      <c r="A21" s="17" t="s">
        <v>140</v>
      </c>
      <c r="B21" s="17" t="s">
        <v>31</v>
      </c>
      <c r="C21" s="17" t="s">
        <v>141</v>
      </c>
      <c r="D21" s="18" t="s">
        <v>142</v>
      </c>
      <c r="E21" s="20">
        <v>348382996.19999999</v>
      </c>
      <c r="F21" s="20">
        <v>31815798</v>
      </c>
      <c r="G21" s="18" t="s">
        <v>64</v>
      </c>
      <c r="H21" s="18" t="s">
        <v>52</v>
      </c>
      <c r="I21" s="18" t="s">
        <v>53</v>
      </c>
      <c r="J21" s="19" t="s">
        <v>28</v>
      </c>
      <c r="L21" s="18" t="s">
        <v>26</v>
      </c>
      <c r="M21" s="18" t="s">
        <v>25</v>
      </c>
      <c r="N21" s="18" t="s">
        <v>27</v>
      </c>
      <c r="O21" s="18">
        <v>20180615</v>
      </c>
      <c r="S21" s="19">
        <v>6926711</v>
      </c>
      <c r="T21" s="20">
        <v>73614039</v>
      </c>
      <c r="U21" s="20">
        <v>23450</v>
      </c>
      <c r="V21" s="20">
        <v>8</v>
      </c>
    </row>
    <row r="22" spans="1:22" x14ac:dyDescent="0.2">
      <c r="A22" s="17" t="s">
        <v>157</v>
      </c>
      <c r="B22" s="17" t="s">
        <v>31</v>
      </c>
      <c r="C22" s="17" t="s">
        <v>158</v>
      </c>
      <c r="D22" s="18" t="s">
        <v>159</v>
      </c>
      <c r="E22" s="20">
        <v>994089383.92999995</v>
      </c>
      <c r="F22" s="20">
        <v>93959503</v>
      </c>
      <c r="G22" s="18" t="s">
        <v>64</v>
      </c>
      <c r="H22" s="18" t="s">
        <v>52</v>
      </c>
      <c r="I22" s="18" t="s">
        <v>53</v>
      </c>
      <c r="J22" s="19" t="s">
        <v>28</v>
      </c>
      <c r="L22" s="18" t="s">
        <v>26</v>
      </c>
      <c r="M22" s="18" t="s">
        <v>25</v>
      </c>
      <c r="N22" s="18" t="s">
        <v>27</v>
      </c>
      <c r="O22" s="18">
        <v>20061016</v>
      </c>
      <c r="S22" s="19">
        <v>14879171</v>
      </c>
      <c r="T22" s="20">
        <v>136364186</v>
      </c>
      <c r="U22" s="20">
        <v>35713</v>
      </c>
      <c r="V22" s="20">
        <v>8</v>
      </c>
    </row>
    <row r="23" spans="1:22" x14ac:dyDescent="0.2">
      <c r="A23" s="17" t="s">
        <v>240</v>
      </c>
      <c r="B23" s="17" t="s">
        <v>31</v>
      </c>
      <c r="C23" s="17" t="s">
        <v>241</v>
      </c>
      <c r="D23" s="18" t="s">
        <v>242</v>
      </c>
      <c r="E23" s="20">
        <v>66250768.119999997</v>
      </c>
      <c r="F23" s="20">
        <v>6507934</v>
      </c>
      <c r="G23" s="18" t="s">
        <v>64</v>
      </c>
      <c r="H23" s="18" t="s">
        <v>52</v>
      </c>
      <c r="I23" s="18" t="s">
        <v>53</v>
      </c>
      <c r="J23" s="19" t="s">
        <v>28</v>
      </c>
      <c r="L23" s="18" t="s">
        <v>26</v>
      </c>
      <c r="M23" s="18" t="s">
        <v>25</v>
      </c>
      <c r="N23" s="18" t="s">
        <v>27</v>
      </c>
      <c r="O23" s="18">
        <v>20210521</v>
      </c>
      <c r="S23" s="19">
        <v>1993014</v>
      </c>
      <c r="T23" s="20">
        <v>17879189.5</v>
      </c>
      <c r="U23" s="20">
        <v>7340</v>
      </c>
      <c r="V23" s="20">
        <v>8</v>
      </c>
    </row>
    <row r="24" spans="1:22" x14ac:dyDescent="0.2">
      <c r="A24" s="17" t="s">
        <v>243</v>
      </c>
      <c r="B24" s="17" t="s">
        <v>31</v>
      </c>
      <c r="C24" s="17" t="s">
        <v>244</v>
      </c>
      <c r="D24" s="18" t="s">
        <v>245</v>
      </c>
      <c r="E24" s="20">
        <v>31292308.600000001</v>
      </c>
      <c r="F24" s="20">
        <v>4755670</v>
      </c>
      <c r="G24" s="18" t="s">
        <v>64</v>
      </c>
      <c r="H24" s="18" t="s">
        <v>30</v>
      </c>
      <c r="I24" s="18" t="s">
        <v>29</v>
      </c>
      <c r="J24" s="19" t="s">
        <v>28</v>
      </c>
      <c r="L24" s="18" t="s">
        <v>26</v>
      </c>
      <c r="M24" s="18" t="s">
        <v>25</v>
      </c>
      <c r="N24" s="18" t="s">
        <v>27</v>
      </c>
      <c r="O24" s="18">
        <v>20111101</v>
      </c>
      <c r="S24" s="19">
        <v>710636</v>
      </c>
      <c r="T24" s="20">
        <v>4779479</v>
      </c>
      <c r="U24" s="20">
        <v>1804</v>
      </c>
      <c r="V24" s="20">
        <v>8</v>
      </c>
    </row>
    <row r="25" spans="1:22" x14ac:dyDescent="0.2">
      <c r="A25" s="17" t="s">
        <v>74</v>
      </c>
      <c r="B25" s="17" t="s">
        <v>31</v>
      </c>
      <c r="C25" s="17" t="s">
        <v>75</v>
      </c>
      <c r="D25" s="18" t="s">
        <v>76</v>
      </c>
      <c r="E25" s="20">
        <v>96432730.239999995</v>
      </c>
      <c r="F25" s="20">
        <v>15654664</v>
      </c>
      <c r="G25" s="18" t="s">
        <v>77</v>
      </c>
      <c r="H25" s="18" t="s">
        <v>59</v>
      </c>
      <c r="I25" s="18" t="s">
        <v>29</v>
      </c>
      <c r="J25" s="19" t="s">
        <v>28</v>
      </c>
      <c r="L25" s="18" t="s">
        <v>26</v>
      </c>
      <c r="M25" s="18" t="s">
        <v>25</v>
      </c>
      <c r="N25" s="18" t="s">
        <v>27</v>
      </c>
      <c r="O25" s="18">
        <v>20130718</v>
      </c>
      <c r="S25" s="19">
        <v>3208234</v>
      </c>
      <c r="T25" s="20">
        <v>17088989</v>
      </c>
      <c r="U25" s="20">
        <v>7755</v>
      </c>
      <c r="V25" s="20">
        <v>8</v>
      </c>
    </row>
    <row r="26" spans="1:22" x14ac:dyDescent="0.2">
      <c r="A26" s="17" t="s">
        <v>175</v>
      </c>
      <c r="B26" s="17" t="s">
        <v>31</v>
      </c>
      <c r="C26" s="17" t="s">
        <v>176</v>
      </c>
      <c r="D26" s="18" t="s">
        <v>177</v>
      </c>
      <c r="E26" s="20">
        <v>989494384</v>
      </c>
      <c r="F26" s="20">
        <v>38895800</v>
      </c>
      <c r="G26" s="18" t="s">
        <v>77</v>
      </c>
      <c r="H26" s="18" t="s">
        <v>52</v>
      </c>
      <c r="I26" s="18" t="s">
        <v>53</v>
      </c>
      <c r="J26" s="19" t="s">
        <v>28</v>
      </c>
      <c r="L26" s="18" t="s">
        <v>26</v>
      </c>
      <c r="M26" s="18" t="s">
        <v>25</v>
      </c>
      <c r="O26" s="18">
        <v>20010904</v>
      </c>
      <c r="S26" s="19">
        <v>5032876</v>
      </c>
      <c r="T26" s="20">
        <v>126592325.5</v>
      </c>
      <c r="U26" s="20">
        <v>8244</v>
      </c>
      <c r="V26" s="20">
        <v>8</v>
      </c>
    </row>
    <row r="27" spans="1:22" x14ac:dyDescent="0.2">
      <c r="A27" s="17" t="s">
        <v>94</v>
      </c>
      <c r="B27" s="17" t="s">
        <v>31</v>
      </c>
      <c r="C27" s="17" t="s">
        <v>95</v>
      </c>
      <c r="D27" s="18" t="s">
        <v>96</v>
      </c>
      <c r="E27" s="20">
        <v>3058367596.7600002</v>
      </c>
      <c r="F27" s="20">
        <v>193932193</v>
      </c>
      <c r="G27" s="18" t="s">
        <v>97</v>
      </c>
      <c r="H27" s="18" t="s">
        <v>59</v>
      </c>
      <c r="I27" s="18" t="s">
        <v>29</v>
      </c>
      <c r="J27" s="19" t="s">
        <v>28</v>
      </c>
      <c r="L27" s="18" t="s">
        <v>46</v>
      </c>
      <c r="M27" s="18" t="s">
        <v>25</v>
      </c>
      <c r="O27" s="18">
        <v>19970806</v>
      </c>
      <c r="S27" s="19">
        <v>29957572</v>
      </c>
      <c r="T27" s="20">
        <v>460617316</v>
      </c>
      <c r="U27" s="20">
        <v>71423</v>
      </c>
      <c r="V27" s="20">
        <v>8</v>
      </c>
    </row>
    <row r="28" spans="1:22" x14ac:dyDescent="0.2">
      <c r="A28" s="17" t="s">
        <v>153</v>
      </c>
      <c r="B28" s="17" t="s">
        <v>31</v>
      </c>
      <c r="C28" s="17" t="s">
        <v>154</v>
      </c>
      <c r="D28" s="18" t="s">
        <v>155</v>
      </c>
      <c r="E28" s="20">
        <v>67922531.959999993</v>
      </c>
      <c r="F28" s="20">
        <v>2745454</v>
      </c>
      <c r="G28" s="18" t="s">
        <v>156</v>
      </c>
      <c r="H28" s="18" t="s">
        <v>63</v>
      </c>
      <c r="I28" s="18" t="s">
        <v>29</v>
      </c>
      <c r="J28" s="19" t="s">
        <v>28</v>
      </c>
      <c r="L28" s="18" t="s">
        <v>26</v>
      </c>
      <c r="M28" s="18" t="s">
        <v>25</v>
      </c>
      <c r="N28" s="18" t="s">
        <v>27</v>
      </c>
      <c r="O28" s="18">
        <v>20120518</v>
      </c>
      <c r="S28" s="19">
        <v>781174</v>
      </c>
      <c r="T28" s="20">
        <v>18996223</v>
      </c>
      <c r="U28" s="20">
        <v>2497</v>
      </c>
      <c r="V28" s="20">
        <v>8</v>
      </c>
    </row>
    <row r="29" spans="1:22" x14ac:dyDescent="0.2">
      <c r="A29" s="17" t="s">
        <v>186</v>
      </c>
      <c r="B29" s="17" t="s">
        <v>31</v>
      </c>
      <c r="C29" s="17" t="s">
        <v>187</v>
      </c>
      <c r="D29" s="18" t="s">
        <v>188</v>
      </c>
      <c r="E29" s="20">
        <v>27386898.629999999</v>
      </c>
      <c r="F29" s="20">
        <v>10031831</v>
      </c>
      <c r="G29" s="18" t="s">
        <v>102</v>
      </c>
      <c r="H29" s="18" t="s">
        <v>59</v>
      </c>
      <c r="I29" s="18" t="s">
        <v>29</v>
      </c>
      <c r="J29" s="19" t="s">
        <v>28</v>
      </c>
      <c r="L29" s="18" t="s">
        <v>26</v>
      </c>
      <c r="M29" s="18" t="s">
        <v>25</v>
      </c>
      <c r="N29" s="18" t="s">
        <v>27</v>
      </c>
      <c r="O29" s="18">
        <v>20060619</v>
      </c>
      <c r="S29" s="19">
        <v>1344454</v>
      </c>
      <c r="T29" s="20">
        <v>2886467.5</v>
      </c>
      <c r="U29" s="20">
        <v>1776</v>
      </c>
      <c r="V29" s="20">
        <v>8</v>
      </c>
    </row>
    <row r="30" spans="1:22" x14ac:dyDescent="0.2">
      <c r="A30" s="17" t="s">
        <v>213</v>
      </c>
      <c r="B30" s="17" t="s">
        <v>31</v>
      </c>
      <c r="C30" s="17" t="s">
        <v>214</v>
      </c>
      <c r="D30" s="18" t="s">
        <v>215</v>
      </c>
      <c r="E30" s="20">
        <v>19624629.559999999</v>
      </c>
      <c r="F30" s="20">
        <v>5911033</v>
      </c>
      <c r="G30" s="18" t="s">
        <v>102</v>
      </c>
      <c r="H30" s="18" t="s">
        <v>59</v>
      </c>
      <c r="I30" s="18" t="s">
        <v>29</v>
      </c>
      <c r="J30" s="19" t="s">
        <v>28</v>
      </c>
      <c r="L30" s="18" t="s">
        <v>26</v>
      </c>
      <c r="M30" s="18" t="s">
        <v>25</v>
      </c>
      <c r="N30" s="18" t="s">
        <v>27</v>
      </c>
      <c r="O30" s="18">
        <v>20070613</v>
      </c>
      <c r="S30" s="19">
        <v>758398</v>
      </c>
      <c r="T30" s="20">
        <v>2085118</v>
      </c>
      <c r="U30" s="20">
        <v>2444</v>
      </c>
      <c r="V30" s="20">
        <v>8</v>
      </c>
    </row>
    <row r="31" spans="1:22" x14ac:dyDescent="0.2">
      <c r="A31" s="17" t="s">
        <v>255</v>
      </c>
      <c r="B31" s="17" t="s">
        <v>31</v>
      </c>
      <c r="C31" s="17" t="s">
        <v>256</v>
      </c>
      <c r="D31" s="18" t="s">
        <v>257</v>
      </c>
      <c r="E31" s="20">
        <v>1633278186.55</v>
      </c>
      <c r="F31" s="20">
        <v>112760887</v>
      </c>
      <c r="G31" s="18" t="s">
        <v>258</v>
      </c>
      <c r="H31" s="18" t="s">
        <v>59</v>
      </c>
      <c r="I31" s="18" t="s">
        <v>29</v>
      </c>
      <c r="J31" s="19" t="s">
        <v>28</v>
      </c>
      <c r="L31" s="18" t="s">
        <v>26</v>
      </c>
      <c r="M31" s="18" t="s">
        <v>25</v>
      </c>
      <c r="O31" s="18">
        <v>19421204</v>
      </c>
      <c r="S31" s="19">
        <v>384082</v>
      </c>
      <c r="T31" s="20">
        <v>20755228.5</v>
      </c>
      <c r="U31" s="20">
        <v>1238</v>
      </c>
      <c r="V31" s="20">
        <v>8</v>
      </c>
    </row>
    <row r="32" spans="1:22" x14ac:dyDescent="0.2">
      <c r="A32" s="17" t="s">
        <v>110</v>
      </c>
      <c r="B32" s="17" t="s">
        <v>31</v>
      </c>
      <c r="C32" s="17" t="s">
        <v>111</v>
      </c>
      <c r="D32" s="18" t="s">
        <v>112</v>
      </c>
      <c r="E32" s="20">
        <v>1313163199.48</v>
      </c>
      <c r="F32" s="20">
        <v>15629174</v>
      </c>
      <c r="G32" s="18" t="s">
        <v>113</v>
      </c>
      <c r="H32" s="18" t="s">
        <v>59</v>
      </c>
      <c r="I32" s="18" t="s">
        <v>29</v>
      </c>
      <c r="J32" s="19" t="s">
        <v>28</v>
      </c>
      <c r="L32" s="18" t="s">
        <v>26</v>
      </c>
      <c r="M32" s="18" t="s">
        <v>25</v>
      </c>
      <c r="N32" s="18" t="s">
        <v>27</v>
      </c>
      <c r="O32" s="18">
        <v>20081104</v>
      </c>
      <c r="S32" s="19">
        <v>714065</v>
      </c>
      <c r="T32" s="20">
        <v>54335793.5</v>
      </c>
      <c r="U32" s="20">
        <v>4312</v>
      </c>
      <c r="V32" s="20">
        <v>8</v>
      </c>
    </row>
    <row r="33" spans="1:22" x14ac:dyDescent="0.2">
      <c r="A33" s="17" t="s">
        <v>54</v>
      </c>
      <c r="B33" s="17" t="s">
        <v>31</v>
      </c>
      <c r="C33" s="17" t="s">
        <v>55</v>
      </c>
      <c r="D33" s="18" t="s">
        <v>56</v>
      </c>
      <c r="E33" s="20">
        <v>27393061.239999998</v>
      </c>
      <c r="F33" s="20">
        <v>2494176</v>
      </c>
      <c r="G33" s="18" t="s">
        <v>57</v>
      </c>
      <c r="H33" s="18" t="s">
        <v>52</v>
      </c>
      <c r="I33" s="18" t="s">
        <v>53</v>
      </c>
      <c r="J33" s="19" t="s">
        <v>28</v>
      </c>
      <c r="L33" s="18" t="s">
        <v>26</v>
      </c>
      <c r="M33" s="18" t="s">
        <v>25</v>
      </c>
      <c r="N33" s="18" t="s">
        <v>27</v>
      </c>
      <c r="O33" s="18">
        <v>20171124</v>
      </c>
      <c r="S33" s="19">
        <v>470062</v>
      </c>
      <c r="T33" s="20">
        <v>5213939.5</v>
      </c>
      <c r="U33" s="20">
        <v>1530</v>
      </c>
      <c r="V33" s="20">
        <v>8</v>
      </c>
    </row>
    <row r="34" spans="1:22" x14ac:dyDescent="0.2">
      <c r="A34" s="17" t="s">
        <v>143</v>
      </c>
      <c r="B34" s="17" t="s">
        <v>31</v>
      </c>
      <c r="C34" s="17" t="s">
        <v>144</v>
      </c>
      <c r="D34" s="18" t="s">
        <v>145</v>
      </c>
      <c r="E34" s="20">
        <v>14559636</v>
      </c>
      <c r="F34" s="20">
        <v>1333300</v>
      </c>
      <c r="G34" s="18" t="s">
        <v>146</v>
      </c>
      <c r="H34" s="18" t="s">
        <v>63</v>
      </c>
      <c r="I34" s="18" t="s">
        <v>29</v>
      </c>
      <c r="J34" s="19" t="s">
        <v>28</v>
      </c>
      <c r="L34" s="18" t="s">
        <v>26</v>
      </c>
      <c r="M34" s="18" t="s">
        <v>25</v>
      </c>
      <c r="N34" s="18" t="s">
        <v>27</v>
      </c>
      <c r="O34" s="18">
        <v>20150715</v>
      </c>
      <c r="S34" s="19">
        <v>88259</v>
      </c>
      <c r="T34" s="20">
        <v>1094519</v>
      </c>
      <c r="U34" s="20">
        <v>168</v>
      </c>
      <c r="V34" s="20">
        <v>8</v>
      </c>
    </row>
    <row r="35" spans="1:22" x14ac:dyDescent="0.2">
      <c r="A35" s="17" t="s">
        <v>98</v>
      </c>
      <c r="B35" s="17" t="s">
        <v>31</v>
      </c>
      <c r="C35" s="17" t="s">
        <v>99</v>
      </c>
      <c r="D35" s="18" t="s">
        <v>100</v>
      </c>
      <c r="E35" s="20">
        <v>143531799.84</v>
      </c>
      <c r="F35" s="20">
        <v>9061351</v>
      </c>
      <c r="G35" s="18" t="s">
        <v>101</v>
      </c>
      <c r="H35" s="18" t="s">
        <v>30</v>
      </c>
      <c r="I35" s="18" t="s">
        <v>29</v>
      </c>
      <c r="J35" s="19" t="s">
        <v>28</v>
      </c>
      <c r="L35" s="18" t="s">
        <v>26</v>
      </c>
      <c r="M35" s="18" t="s">
        <v>25</v>
      </c>
      <c r="N35" s="18" t="s">
        <v>27</v>
      </c>
      <c r="O35" s="18">
        <v>20100716</v>
      </c>
      <c r="S35" s="19">
        <v>941521</v>
      </c>
      <c r="T35" s="20">
        <v>14888380.5</v>
      </c>
      <c r="U35" s="20">
        <v>2432</v>
      </c>
      <c r="V35" s="20">
        <v>8</v>
      </c>
    </row>
    <row r="36" spans="1:22" x14ac:dyDescent="0.2">
      <c r="A36" s="17" t="s">
        <v>164</v>
      </c>
      <c r="B36" s="17" t="s">
        <v>31</v>
      </c>
      <c r="C36" s="17" t="s">
        <v>165</v>
      </c>
      <c r="D36" s="18" t="s">
        <v>166</v>
      </c>
      <c r="E36" s="20">
        <v>2819029.95</v>
      </c>
      <c r="F36" s="20">
        <v>6264511</v>
      </c>
      <c r="G36" s="18" t="s">
        <v>163</v>
      </c>
      <c r="H36" s="18" t="s">
        <v>39</v>
      </c>
      <c r="I36" s="18" t="s">
        <v>167</v>
      </c>
      <c r="J36" s="19" t="s">
        <v>28</v>
      </c>
      <c r="L36" s="18" t="s">
        <v>26</v>
      </c>
      <c r="M36" s="18" t="s">
        <v>25</v>
      </c>
      <c r="O36" s="18">
        <v>19950630</v>
      </c>
      <c r="S36" s="19">
        <v>1026807</v>
      </c>
      <c r="T36" s="20">
        <v>421436.5</v>
      </c>
      <c r="U36" s="20">
        <v>579</v>
      </c>
      <c r="V36" s="20">
        <v>8</v>
      </c>
    </row>
    <row r="37" spans="1:22" x14ac:dyDescent="0.2">
      <c r="A37" s="17" t="s">
        <v>126</v>
      </c>
      <c r="B37" s="17" t="s">
        <v>31</v>
      </c>
      <c r="C37" s="17" t="s">
        <v>127</v>
      </c>
      <c r="D37" s="18" t="s">
        <v>128</v>
      </c>
      <c r="E37" s="20">
        <v>595497244.22000003</v>
      </c>
      <c r="F37" s="20">
        <v>44677332</v>
      </c>
      <c r="G37" s="18" t="s">
        <v>129</v>
      </c>
      <c r="H37" s="18" t="s">
        <v>52</v>
      </c>
      <c r="I37" s="18" t="s">
        <v>53</v>
      </c>
      <c r="J37" s="19" t="s">
        <v>28</v>
      </c>
      <c r="L37" s="18" t="s">
        <v>46</v>
      </c>
      <c r="M37" s="18" t="s">
        <v>25</v>
      </c>
      <c r="N37" s="18" t="s">
        <v>27</v>
      </c>
      <c r="O37" s="18">
        <v>20180629</v>
      </c>
      <c r="S37" s="19">
        <v>8631364</v>
      </c>
      <c r="T37" s="20">
        <v>118778359.5</v>
      </c>
      <c r="U37" s="20">
        <v>26058</v>
      </c>
      <c r="V37" s="20">
        <v>8</v>
      </c>
    </row>
    <row r="38" spans="1:22" x14ac:dyDescent="0.2">
      <c r="A38" s="17" t="s">
        <v>150</v>
      </c>
      <c r="B38" s="17" t="s">
        <v>31</v>
      </c>
      <c r="C38" s="17" t="s">
        <v>151</v>
      </c>
      <c r="D38" s="18" t="s">
        <v>152</v>
      </c>
      <c r="E38" s="20">
        <v>132376096.75</v>
      </c>
      <c r="F38" s="20">
        <v>9850615</v>
      </c>
      <c r="G38" s="18" t="s">
        <v>129</v>
      </c>
      <c r="H38" s="18" t="s">
        <v>52</v>
      </c>
      <c r="I38" s="18" t="s">
        <v>53</v>
      </c>
      <c r="J38" s="19" t="s">
        <v>28</v>
      </c>
      <c r="L38" s="18" t="s">
        <v>26</v>
      </c>
      <c r="M38" s="18" t="s">
        <v>25</v>
      </c>
      <c r="N38" s="18" t="s">
        <v>27</v>
      </c>
      <c r="O38" s="18">
        <v>20240508</v>
      </c>
      <c r="S38" s="19">
        <v>1627709</v>
      </c>
      <c r="T38" s="20">
        <v>21913000.5</v>
      </c>
      <c r="U38" s="20">
        <v>4208</v>
      </c>
      <c r="V38" s="20">
        <v>8</v>
      </c>
    </row>
    <row r="39" spans="1:22" x14ac:dyDescent="0.2">
      <c r="A39" s="17" t="s">
        <v>168</v>
      </c>
      <c r="B39" s="17" t="s">
        <v>31</v>
      </c>
      <c r="C39" s="17" t="s">
        <v>169</v>
      </c>
      <c r="D39" s="18" t="s">
        <v>170</v>
      </c>
      <c r="E39" s="20">
        <v>73326894</v>
      </c>
      <c r="F39" s="20">
        <v>10044780</v>
      </c>
      <c r="G39" s="18" t="s">
        <v>129</v>
      </c>
      <c r="H39" s="18" t="s">
        <v>59</v>
      </c>
      <c r="I39" s="18" t="s">
        <v>29</v>
      </c>
      <c r="J39" s="19" t="s">
        <v>28</v>
      </c>
      <c r="L39" s="18" t="s">
        <v>46</v>
      </c>
      <c r="M39" s="18" t="s">
        <v>25</v>
      </c>
      <c r="O39" s="18">
        <v>19970313</v>
      </c>
      <c r="S39" s="19">
        <v>933930</v>
      </c>
      <c r="T39" s="20">
        <v>6841462</v>
      </c>
      <c r="U39" s="20">
        <v>2120</v>
      </c>
      <c r="V39" s="20">
        <v>8</v>
      </c>
    </row>
    <row r="40" spans="1:22" x14ac:dyDescent="0.2">
      <c r="A40" s="17" t="s">
        <v>202</v>
      </c>
      <c r="B40" s="17" t="s">
        <v>31</v>
      </c>
      <c r="C40" s="17" t="s">
        <v>203</v>
      </c>
      <c r="D40" s="18" t="s">
        <v>204</v>
      </c>
      <c r="E40" s="20">
        <v>238849751.25</v>
      </c>
      <c r="F40" s="20">
        <v>23589610</v>
      </c>
      <c r="G40" s="18" t="s">
        <v>129</v>
      </c>
      <c r="H40" s="18" t="s">
        <v>52</v>
      </c>
      <c r="I40" s="18" t="s">
        <v>53</v>
      </c>
      <c r="J40" s="19" t="s">
        <v>28</v>
      </c>
      <c r="L40" s="18" t="s">
        <v>46</v>
      </c>
      <c r="M40" s="18" t="s">
        <v>25</v>
      </c>
      <c r="N40" s="18" t="s">
        <v>27</v>
      </c>
      <c r="O40" s="18">
        <v>20201119</v>
      </c>
      <c r="S40" s="19">
        <v>7214148</v>
      </c>
      <c r="T40" s="20">
        <v>72393930</v>
      </c>
      <c r="U40" s="20">
        <v>27029</v>
      </c>
      <c r="V40" s="20">
        <v>8</v>
      </c>
    </row>
    <row r="41" spans="1:22" x14ac:dyDescent="0.2">
      <c r="A41" s="17" t="s">
        <v>237</v>
      </c>
      <c r="B41" s="17" t="s">
        <v>31</v>
      </c>
      <c r="C41" s="17" t="s">
        <v>238</v>
      </c>
      <c r="D41" s="18" t="s">
        <v>239</v>
      </c>
      <c r="E41" s="20">
        <v>25785708.969999999</v>
      </c>
      <c r="F41" s="20">
        <v>2077817</v>
      </c>
      <c r="G41" s="18" t="s">
        <v>129</v>
      </c>
      <c r="H41" s="18" t="s">
        <v>59</v>
      </c>
      <c r="I41" s="18" t="s">
        <v>29</v>
      </c>
      <c r="J41" s="19" t="s">
        <v>28</v>
      </c>
      <c r="L41" s="18" t="s">
        <v>26</v>
      </c>
      <c r="M41" s="18" t="s">
        <v>25</v>
      </c>
      <c r="N41" s="18" t="s">
        <v>27</v>
      </c>
      <c r="O41" s="18">
        <v>20200814</v>
      </c>
      <c r="S41" s="19">
        <v>304787</v>
      </c>
      <c r="T41" s="20">
        <v>3975645.5</v>
      </c>
      <c r="U41" s="20">
        <v>600</v>
      </c>
      <c r="V41" s="20">
        <v>8</v>
      </c>
    </row>
    <row r="42" spans="1:22" x14ac:dyDescent="0.2">
      <c r="A42" s="17" t="s">
        <v>82</v>
      </c>
      <c r="B42" s="17" t="s">
        <v>31</v>
      </c>
      <c r="C42" s="17" t="s">
        <v>83</v>
      </c>
      <c r="D42" s="18" t="s">
        <v>84</v>
      </c>
      <c r="E42" s="20">
        <v>883469321.35000002</v>
      </c>
      <c r="F42" s="20">
        <v>20861141</v>
      </c>
      <c r="G42" s="18" t="s">
        <v>86</v>
      </c>
      <c r="H42" s="18" t="s">
        <v>59</v>
      </c>
      <c r="I42" s="18" t="s">
        <v>29</v>
      </c>
      <c r="J42" s="19" t="s">
        <v>28</v>
      </c>
      <c r="L42" s="18" t="s">
        <v>26</v>
      </c>
      <c r="M42" s="18" t="s">
        <v>25</v>
      </c>
      <c r="O42" s="18">
        <v>19620807</v>
      </c>
      <c r="P42" s="18" t="s">
        <v>85</v>
      </c>
      <c r="S42" s="19">
        <v>1192766</v>
      </c>
      <c r="T42" s="20">
        <v>45720967</v>
      </c>
      <c r="U42" s="20">
        <v>4753</v>
      </c>
      <c r="V42" s="20">
        <v>8</v>
      </c>
    </row>
    <row r="43" spans="1:22" x14ac:dyDescent="0.2">
      <c r="A43" s="17" t="s">
        <v>189</v>
      </c>
      <c r="B43" s="17" t="s">
        <v>31</v>
      </c>
      <c r="C43" s="17" t="s">
        <v>190</v>
      </c>
      <c r="D43" s="18" t="s">
        <v>191</v>
      </c>
      <c r="E43" s="20">
        <v>59256236.210000001</v>
      </c>
      <c r="F43" s="20">
        <v>7058060</v>
      </c>
      <c r="G43" s="18" t="s">
        <v>171</v>
      </c>
      <c r="H43" s="18" t="s">
        <v>52</v>
      </c>
      <c r="I43" s="18" t="s">
        <v>53</v>
      </c>
      <c r="J43" s="19" t="s">
        <v>28</v>
      </c>
      <c r="L43" s="18" t="s">
        <v>26</v>
      </c>
      <c r="M43" s="18" t="s">
        <v>25</v>
      </c>
      <c r="N43" s="18" t="s">
        <v>27</v>
      </c>
      <c r="O43" s="18">
        <v>20040216</v>
      </c>
      <c r="S43" s="19">
        <v>3403261</v>
      </c>
      <c r="T43" s="20">
        <v>28250853</v>
      </c>
      <c r="U43" s="20">
        <v>6595</v>
      </c>
      <c r="V43" s="20">
        <v>8</v>
      </c>
    </row>
    <row r="44" spans="1:22" x14ac:dyDescent="0.2">
      <c r="A44" s="17" t="s">
        <v>192</v>
      </c>
      <c r="B44" s="17" t="s">
        <v>31</v>
      </c>
      <c r="C44" s="17" t="s">
        <v>193</v>
      </c>
      <c r="D44" s="18" t="s">
        <v>194</v>
      </c>
      <c r="E44" s="20">
        <v>393759257.22000003</v>
      </c>
      <c r="F44" s="20">
        <v>34013715</v>
      </c>
      <c r="G44" s="18" t="s">
        <v>171</v>
      </c>
      <c r="H44" s="18" t="s">
        <v>59</v>
      </c>
      <c r="I44" s="18" t="s">
        <v>29</v>
      </c>
      <c r="J44" s="19" t="s">
        <v>28</v>
      </c>
      <c r="L44" s="18" t="s">
        <v>26</v>
      </c>
      <c r="M44" s="18" t="s">
        <v>25</v>
      </c>
      <c r="O44" s="18">
        <v>19961030</v>
      </c>
      <c r="S44" s="19">
        <v>10741560</v>
      </c>
      <c r="T44" s="20">
        <v>91570775.5</v>
      </c>
      <c r="U44" s="20">
        <v>23308</v>
      </c>
      <c r="V44" s="20">
        <v>8</v>
      </c>
    </row>
    <row r="45" spans="1:22" x14ac:dyDescent="0.2">
      <c r="A45" s="17" t="s">
        <v>35</v>
      </c>
      <c r="B45" s="17" t="s">
        <v>31</v>
      </c>
      <c r="C45" s="17" t="s">
        <v>32</v>
      </c>
      <c r="D45" s="18" t="s">
        <v>33</v>
      </c>
      <c r="E45" s="20">
        <v>39193812</v>
      </c>
      <c r="F45" s="20">
        <v>3732744</v>
      </c>
      <c r="G45" s="18" t="s">
        <v>34</v>
      </c>
      <c r="H45" s="18" t="s">
        <v>30</v>
      </c>
      <c r="I45" s="18" t="s">
        <v>29</v>
      </c>
      <c r="J45" s="19" t="s">
        <v>28</v>
      </c>
      <c r="L45" s="18" t="s">
        <v>26</v>
      </c>
      <c r="M45" s="18" t="s">
        <v>25</v>
      </c>
      <c r="N45" s="18" t="s">
        <v>27</v>
      </c>
      <c r="O45" s="18">
        <v>20231221</v>
      </c>
      <c r="S45" s="19">
        <v>654834</v>
      </c>
      <c r="T45" s="20">
        <v>6777254</v>
      </c>
      <c r="U45" s="20">
        <v>762</v>
      </c>
      <c r="V45" s="20">
        <v>8</v>
      </c>
    </row>
    <row r="46" spans="1:22" x14ac:dyDescent="0.2">
      <c r="A46" s="17" t="s">
        <v>87</v>
      </c>
      <c r="B46" s="17" t="s">
        <v>31</v>
      </c>
      <c r="C46" s="17" t="s">
        <v>88</v>
      </c>
      <c r="D46" s="18" t="s">
        <v>89</v>
      </c>
      <c r="E46" s="20">
        <v>40843275.799999997</v>
      </c>
      <c r="F46" s="20">
        <v>3445230</v>
      </c>
      <c r="G46" s="18" t="s">
        <v>90</v>
      </c>
      <c r="H46" s="18" t="s">
        <v>52</v>
      </c>
      <c r="I46" s="18" t="s">
        <v>53</v>
      </c>
      <c r="J46" s="19" t="s">
        <v>28</v>
      </c>
      <c r="L46" s="18" t="s">
        <v>26</v>
      </c>
      <c r="M46" s="18" t="s">
        <v>25</v>
      </c>
      <c r="N46" s="18" t="s">
        <v>27</v>
      </c>
      <c r="O46" s="18">
        <v>20240222</v>
      </c>
      <c r="S46" s="19">
        <v>628711</v>
      </c>
      <c r="T46" s="20">
        <v>7364926.5</v>
      </c>
      <c r="U46" s="20">
        <v>1559</v>
      </c>
      <c r="V46" s="20">
        <v>8</v>
      </c>
    </row>
    <row r="47" spans="1:22" x14ac:dyDescent="0.2">
      <c r="A47" s="17" t="s">
        <v>179</v>
      </c>
      <c r="B47" s="17" t="s">
        <v>31</v>
      </c>
      <c r="C47" s="17" t="s">
        <v>180</v>
      </c>
      <c r="D47" s="18" t="s">
        <v>181</v>
      </c>
      <c r="E47" s="20">
        <v>244075759.77000001</v>
      </c>
      <c r="F47" s="20">
        <v>33027843</v>
      </c>
      <c r="G47" s="18" t="s">
        <v>178</v>
      </c>
      <c r="H47" s="18" t="s">
        <v>30</v>
      </c>
      <c r="I47" s="18" t="s">
        <v>29</v>
      </c>
      <c r="J47" s="19" t="s">
        <v>28</v>
      </c>
      <c r="L47" s="18" t="s">
        <v>26</v>
      </c>
      <c r="M47" s="18" t="s">
        <v>25</v>
      </c>
      <c r="N47" s="18" t="s">
        <v>27</v>
      </c>
      <c r="O47" s="18">
        <v>20140321</v>
      </c>
      <c r="S47" s="19">
        <v>2946133</v>
      </c>
      <c r="T47" s="20">
        <v>21496286.5</v>
      </c>
      <c r="U47" s="20">
        <v>5050</v>
      </c>
      <c r="V47" s="20">
        <v>8</v>
      </c>
    </row>
    <row r="48" spans="1:22" x14ac:dyDescent="0.2">
      <c r="A48" s="17" t="s">
        <v>182</v>
      </c>
      <c r="B48" s="17" t="s">
        <v>31</v>
      </c>
      <c r="C48" s="17" t="s">
        <v>183</v>
      </c>
      <c r="D48" s="18" t="s">
        <v>184</v>
      </c>
      <c r="E48" s="20">
        <v>723553265.63999999</v>
      </c>
      <c r="F48" s="20">
        <v>79686483</v>
      </c>
      <c r="G48" s="18" t="s">
        <v>178</v>
      </c>
      <c r="H48" s="18" t="s">
        <v>185</v>
      </c>
      <c r="I48" s="18" t="s">
        <v>29</v>
      </c>
      <c r="J48" s="19" t="s">
        <v>28</v>
      </c>
      <c r="L48" s="18" t="s">
        <v>26</v>
      </c>
      <c r="M48" s="18" t="s">
        <v>25</v>
      </c>
      <c r="N48" s="18" t="s">
        <v>39</v>
      </c>
      <c r="O48" s="18">
        <v>20241223</v>
      </c>
      <c r="S48" s="19">
        <v>10042928</v>
      </c>
      <c r="T48" s="20">
        <v>90853957</v>
      </c>
      <c r="U48" s="20">
        <v>14653</v>
      </c>
      <c r="V48" s="20">
        <v>8</v>
      </c>
    </row>
    <row r="49" spans="1:22" x14ac:dyDescent="0.2">
      <c r="A49" s="17" t="s">
        <v>48</v>
      </c>
      <c r="B49" s="17" t="s">
        <v>31</v>
      </c>
      <c r="C49" s="17" t="s">
        <v>49</v>
      </c>
      <c r="D49" s="18" t="s">
        <v>50</v>
      </c>
      <c r="E49" s="20">
        <v>36932010.159999996</v>
      </c>
      <c r="F49" s="20">
        <v>2682508</v>
      </c>
      <c r="G49" s="18" t="s">
        <v>51</v>
      </c>
      <c r="H49" s="18" t="s">
        <v>52</v>
      </c>
      <c r="I49" s="18" t="s">
        <v>53</v>
      </c>
      <c r="J49" s="19" t="s">
        <v>28</v>
      </c>
      <c r="L49" s="18" t="s">
        <v>26</v>
      </c>
      <c r="M49" s="18" t="s">
        <v>25</v>
      </c>
      <c r="N49" s="18" t="s">
        <v>27</v>
      </c>
      <c r="O49" s="18">
        <v>20200626</v>
      </c>
      <c r="S49" s="19">
        <v>431678</v>
      </c>
      <c r="T49" s="20">
        <v>5815444.5</v>
      </c>
      <c r="U49" s="20">
        <v>2461</v>
      </c>
      <c r="V49" s="20">
        <v>8</v>
      </c>
    </row>
    <row r="50" spans="1:22" x14ac:dyDescent="0.2">
      <c r="A50" s="17" t="s">
        <v>78</v>
      </c>
      <c r="B50" s="17" t="s">
        <v>31</v>
      </c>
      <c r="C50" s="17" t="s">
        <v>79</v>
      </c>
      <c r="D50" s="18" t="s">
        <v>80</v>
      </c>
      <c r="E50" s="20">
        <v>919811438.40999997</v>
      </c>
      <c r="F50" s="20">
        <v>76969159</v>
      </c>
      <c r="G50" s="18" t="s">
        <v>81</v>
      </c>
      <c r="H50" s="18" t="s">
        <v>59</v>
      </c>
      <c r="I50" s="18" t="s">
        <v>29</v>
      </c>
      <c r="J50" s="19" t="s">
        <v>28</v>
      </c>
      <c r="L50" s="18" t="s">
        <v>26</v>
      </c>
      <c r="M50" s="18" t="s">
        <v>25</v>
      </c>
      <c r="N50" s="18" t="s">
        <v>27</v>
      </c>
      <c r="O50" s="18">
        <v>20050714</v>
      </c>
      <c r="S50" s="19">
        <v>25505118</v>
      </c>
      <c r="T50" s="20">
        <v>290371164</v>
      </c>
      <c r="U50" s="20">
        <v>67115</v>
      </c>
      <c r="V50" s="20">
        <v>8</v>
      </c>
    </row>
    <row r="51" spans="1:22" x14ac:dyDescent="0.2">
      <c r="A51" s="17" t="s">
        <v>91</v>
      </c>
      <c r="B51" s="17" t="s">
        <v>31</v>
      </c>
      <c r="C51" s="17" t="s">
        <v>92</v>
      </c>
      <c r="D51" s="18" t="s">
        <v>93</v>
      </c>
      <c r="E51" s="20">
        <v>244758222.63999999</v>
      </c>
      <c r="F51" s="20">
        <v>28297880</v>
      </c>
      <c r="G51" s="18" t="s">
        <v>81</v>
      </c>
      <c r="H51" s="18" t="s">
        <v>52</v>
      </c>
      <c r="I51" s="18" t="s">
        <v>53</v>
      </c>
      <c r="J51" s="19" t="s">
        <v>28</v>
      </c>
      <c r="L51" s="18" t="s">
        <v>26</v>
      </c>
      <c r="M51" s="18" t="s">
        <v>25</v>
      </c>
      <c r="N51" s="18" t="s">
        <v>27</v>
      </c>
      <c r="O51" s="18">
        <v>20050415</v>
      </c>
      <c r="S51" s="19">
        <v>12596227</v>
      </c>
      <c r="T51" s="20">
        <v>96535896.5</v>
      </c>
      <c r="U51" s="20">
        <v>26775</v>
      </c>
      <c r="V51" s="20">
        <v>8</v>
      </c>
    </row>
    <row r="52" spans="1:22" x14ac:dyDescent="0.2">
      <c r="A52" s="17" t="s">
        <v>107</v>
      </c>
      <c r="B52" s="17" t="s">
        <v>31</v>
      </c>
      <c r="C52" s="17" t="s">
        <v>108</v>
      </c>
      <c r="D52" s="18" t="s">
        <v>109</v>
      </c>
      <c r="E52" s="20">
        <v>13502266.4</v>
      </c>
      <c r="F52" s="20">
        <v>2541246</v>
      </c>
      <c r="G52" s="18" t="s">
        <v>81</v>
      </c>
      <c r="H52" s="18" t="s">
        <v>52</v>
      </c>
      <c r="I52" s="18" t="s">
        <v>53</v>
      </c>
      <c r="J52" s="19" t="s">
        <v>28</v>
      </c>
      <c r="L52" s="18" t="s">
        <v>26</v>
      </c>
      <c r="M52" s="18" t="s">
        <v>25</v>
      </c>
      <c r="N52" s="18" t="s">
        <v>27</v>
      </c>
      <c r="O52" s="18">
        <v>20070215</v>
      </c>
      <c r="S52" s="19">
        <v>265492</v>
      </c>
      <c r="T52" s="20">
        <v>1354761.5</v>
      </c>
      <c r="U52" s="20">
        <v>376</v>
      </c>
      <c r="V52" s="20">
        <v>8</v>
      </c>
    </row>
    <row r="53" spans="1:22" x14ac:dyDescent="0.2">
      <c r="A53" s="17" t="s">
        <v>114</v>
      </c>
      <c r="B53" s="17" t="s">
        <v>31</v>
      </c>
      <c r="C53" s="17" t="s">
        <v>115</v>
      </c>
      <c r="D53" s="18" t="s">
        <v>116</v>
      </c>
      <c r="E53" s="20">
        <v>2325079539.48</v>
      </c>
      <c r="F53" s="20">
        <v>275344507</v>
      </c>
      <c r="G53" s="18" t="s">
        <v>81</v>
      </c>
      <c r="H53" s="18" t="s">
        <v>52</v>
      </c>
      <c r="I53" s="18" t="s">
        <v>53</v>
      </c>
      <c r="J53" s="19" t="s">
        <v>28</v>
      </c>
      <c r="L53" s="18" t="s">
        <v>26</v>
      </c>
      <c r="M53" s="18" t="s">
        <v>25</v>
      </c>
      <c r="N53" s="18" t="s">
        <v>27</v>
      </c>
      <c r="O53" s="18">
        <v>20040315</v>
      </c>
      <c r="S53" s="19">
        <v>86842467</v>
      </c>
      <c r="T53" s="20">
        <v>587408044.5</v>
      </c>
      <c r="U53" s="20">
        <v>124696</v>
      </c>
      <c r="V53" s="20">
        <v>8</v>
      </c>
    </row>
    <row r="54" spans="1:22" x14ac:dyDescent="0.2">
      <c r="A54" s="17" t="s">
        <v>117</v>
      </c>
      <c r="B54" s="17" t="s">
        <v>31</v>
      </c>
      <c r="C54" s="17" t="s">
        <v>118</v>
      </c>
      <c r="D54" s="18" t="s">
        <v>119</v>
      </c>
      <c r="E54" s="20">
        <v>407897138.81999999</v>
      </c>
      <c r="F54" s="20">
        <v>47276566</v>
      </c>
      <c r="G54" s="18" t="s">
        <v>81</v>
      </c>
      <c r="H54" s="18" t="s">
        <v>52</v>
      </c>
      <c r="I54" s="18" t="s">
        <v>53</v>
      </c>
      <c r="J54" s="19" t="s">
        <v>28</v>
      </c>
      <c r="L54" s="18" t="s">
        <v>26</v>
      </c>
      <c r="M54" s="18" t="s">
        <v>25</v>
      </c>
      <c r="N54" s="18" t="s">
        <v>27</v>
      </c>
      <c r="O54" s="18">
        <v>20061115</v>
      </c>
      <c r="S54" s="19">
        <v>19416705</v>
      </c>
      <c r="T54" s="20">
        <v>128476855</v>
      </c>
      <c r="U54" s="20">
        <v>34909</v>
      </c>
      <c r="V54" s="20">
        <v>8</v>
      </c>
    </row>
    <row r="55" spans="1:22" x14ac:dyDescent="0.2">
      <c r="A55" s="17" t="s">
        <v>123</v>
      </c>
      <c r="B55" s="17" t="s">
        <v>31</v>
      </c>
      <c r="C55" s="17" t="s">
        <v>124</v>
      </c>
      <c r="D55" s="18" t="s">
        <v>125</v>
      </c>
      <c r="E55" s="20">
        <v>45201319.200000003</v>
      </c>
      <c r="F55" s="20">
        <v>6608380</v>
      </c>
      <c r="G55" s="18" t="s">
        <v>81</v>
      </c>
      <c r="H55" s="18" t="s">
        <v>59</v>
      </c>
      <c r="I55" s="18" t="s">
        <v>29</v>
      </c>
      <c r="J55" s="19" t="s">
        <v>28</v>
      </c>
      <c r="L55" s="18" t="s">
        <v>26</v>
      </c>
      <c r="M55" s="18" t="s">
        <v>25</v>
      </c>
      <c r="N55" s="18" t="s">
        <v>27</v>
      </c>
      <c r="O55" s="18">
        <v>20101117</v>
      </c>
      <c r="S55" s="19">
        <v>1250068</v>
      </c>
      <c r="T55" s="20">
        <v>8195457</v>
      </c>
      <c r="U55" s="20">
        <v>4625</v>
      </c>
      <c r="V55" s="20">
        <v>8</v>
      </c>
    </row>
    <row r="56" spans="1:22" x14ac:dyDescent="0.2">
      <c r="A56" s="17" t="s">
        <v>137</v>
      </c>
      <c r="B56" s="17" t="s">
        <v>31</v>
      </c>
      <c r="C56" s="17" t="s">
        <v>138</v>
      </c>
      <c r="D56" s="18" t="s">
        <v>139</v>
      </c>
      <c r="E56" s="20">
        <v>1303909035.21</v>
      </c>
      <c r="F56" s="20">
        <v>123461234</v>
      </c>
      <c r="G56" s="18" t="s">
        <v>81</v>
      </c>
      <c r="H56" s="18" t="s">
        <v>52</v>
      </c>
      <c r="I56" s="18" t="s">
        <v>53</v>
      </c>
      <c r="J56" s="19" t="s">
        <v>28</v>
      </c>
      <c r="L56" s="18" t="s">
        <v>26</v>
      </c>
      <c r="M56" s="18" t="s">
        <v>25</v>
      </c>
      <c r="O56" s="18">
        <v>20031113</v>
      </c>
      <c r="S56" s="19">
        <v>48234825</v>
      </c>
      <c r="T56" s="20">
        <v>447216361.5</v>
      </c>
      <c r="U56" s="20">
        <v>88063</v>
      </c>
      <c r="V56" s="20">
        <v>8</v>
      </c>
    </row>
    <row r="57" spans="1:22" x14ac:dyDescent="0.2">
      <c r="A57" s="17" t="s">
        <v>147</v>
      </c>
      <c r="B57" s="17" t="s">
        <v>31</v>
      </c>
      <c r="C57" s="17" t="s">
        <v>148</v>
      </c>
      <c r="D57" s="18" t="s">
        <v>149</v>
      </c>
      <c r="E57" s="20">
        <v>27893548.5</v>
      </c>
      <c r="F57" s="20">
        <v>3206155</v>
      </c>
      <c r="G57" s="18" t="s">
        <v>81</v>
      </c>
      <c r="H57" s="18" t="s">
        <v>59</v>
      </c>
      <c r="I57" s="18" t="s">
        <v>29</v>
      </c>
      <c r="J57" s="19" t="s">
        <v>28</v>
      </c>
      <c r="L57" s="18" t="s">
        <v>26</v>
      </c>
      <c r="M57" s="18" t="s">
        <v>25</v>
      </c>
      <c r="O57" s="18">
        <v>19990204</v>
      </c>
      <c r="S57" s="19">
        <v>447446</v>
      </c>
      <c r="T57" s="20">
        <v>3745887</v>
      </c>
      <c r="U57" s="20">
        <v>1366</v>
      </c>
      <c r="V57" s="20">
        <v>8</v>
      </c>
    </row>
    <row r="58" spans="1:22" x14ac:dyDescent="0.2">
      <c r="A58" s="17" t="s">
        <v>160</v>
      </c>
      <c r="B58" s="17" t="s">
        <v>31</v>
      </c>
      <c r="C58" s="17" t="s">
        <v>161</v>
      </c>
      <c r="D58" s="18" t="s">
        <v>162</v>
      </c>
      <c r="E58" s="20">
        <v>14426807.52</v>
      </c>
      <c r="F58" s="20">
        <v>4904796</v>
      </c>
      <c r="G58" s="18" t="s">
        <v>81</v>
      </c>
      <c r="H58" s="18" t="s">
        <v>52</v>
      </c>
      <c r="I58" s="18" t="s">
        <v>53</v>
      </c>
      <c r="J58" s="19" t="s">
        <v>28</v>
      </c>
      <c r="L58" s="18" t="s">
        <v>26</v>
      </c>
      <c r="M58" s="18" t="s">
        <v>25</v>
      </c>
      <c r="N58" s="18" t="s">
        <v>27</v>
      </c>
      <c r="O58" s="18">
        <v>20070417</v>
      </c>
      <c r="S58" s="19">
        <v>284479</v>
      </c>
      <c r="T58" s="20">
        <v>835700.5</v>
      </c>
      <c r="U58" s="20">
        <v>365</v>
      </c>
      <c r="V58" s="20">
        <v>8</v>
      </c>
    </row>
    <row r="59" spans="1:22" x14ac:dyDescent="0.2">
      <c r="A59" s="17" t="s">
        <v>172</v>
      </c>
      <c r="B59" s="17" t="s">
        <v>31</v>
      </c>
      <c r="C59" s="17" t="s">
        <v>173</v>
      </c>
      <c r="D59" s="18" t="s">
        <v>174</v>
      </c>
      <c r="E59" s="20">
        <v>1118744458.1600001</v>
      </c>
      <c r="F59" s="20">
        <v>122556702</v>
      </c>
      <c r="G59" s="18" t="s">
        <v>81</v>
      </c>
      <c r="H59" s="18" t="s">
        <v>52</v>
      </c>
      <c r="I59" s="18" t="s">
        <v>53</v>
      </c>
      <c r="J59" s="19" t="s">
        <v>28</v>
      </c>
      <c r="L59" s="18" t="s">
        <v>26</v>
      </c>
      <c r="M59" s="18" t="s">
        <v>25</v>
      </c>
      <c r="N59" s="18" t="s">
        <v>27</v>
      </c>
      <c r="O59" s="18">
        <v>20041014</v>
      </c>
      <c r="S59" s="19">
        <v>67877586</v>
      </c>
      <c r="T59" s="20">
        <v>493569984</v>
      </c>
      <c r="U59" s="20">
        <v>97252</v>
      </c>
      <c r="V59" s="20">
        <v>8</v>
      </c>
    </row>
    <row r="60" spans="1:22" x14ac:dyDescent="0.2">
      <c r="A60" s="17" t="s">
        <v>195</v>
      </c>
      <c r="B60" s="17" t="s">
        <v>31</v>
      </c>
      <c r="C60" s="17" t="s">
        <v>196</v>
      </c>
      <c r="D60" s="18" t="s">
        <v>197</v>
      </c>
      <c r="E60" s="20">
        <v>11501067.27</v>
      </c>
      <c r="F60" s="20">
        <v>1131438</v>
      </c>
      <c r="G60" s="18" t="s">
        <v>81</v>
      </c>
      <c r="H60" s="18" t="s">
        <v>59</v>
      </c>
      <c r="I60" s="18" t="s">
        <v>29</v>
      </c>
      <c r="J60" s="19" t="s">
        <v>28</v>
      </c>
      <c r="L60" s="18" t="s">
        <v>26</v>
      </c>
      <c r="M60" s="18" t="s">
        <v>25</v>
      </c>
      <c r="N60" s="18" t="s">
        <v>27</v>
      </c>
      <c r="O60" s="18">
        <v>20051115</v>
      </c>
      <c r="S60" s="19">
        <v>215290</v>
      </c>
      <c r="T60" s="20">
        <v>2012967.5</v>
      </c>
      <c r="U60" s="20">
        <v>749</v>
      </c>
      <c r="V60" s="20">
        <v>8</v>
      </c>
    </row>
    <row r="61" spans="1:22" x14ac:dyDescent="0.2">
      <c r="A61" s="17" t="s">
        <v>246</v>
      </c>
      <c r="B61" s="17" t="s">
        <v>31</v>
      </c>
      <c r="C61" s="17" t="s">
        <v>247</v>
      </c>
      <c r="D61" s="18" t="s">
        <v>248</v>
      </c>
      <c r="E61" s="20">
        <v>73600068.950000003</v>
      </c>
      <c r="F61" s="20">
        <v>9518019</v>
      </c>
      <c r="G61" s="18" t="s">
        <v>81</v>
      </c>
      <c r="H61" s="18" t="s">
        <v>52</v>
      </c>
      <c r="I61" s="18" t="s">
        <v>53</v>
      </c>
      <c r="J61" s="19" t="s">
        <v>28</v>
      </c>
      <c r="L61" s="18" t="s">
        <v>26</v>
      </c>
      <c r="M61" s="18" t="s">
        <v>25</v>
      </c>
      <c r="N61" s="18" t="s">
        <v>27</v>
      </c>
      <c r="O61" s="18">
        <v>20070803</v>
      </c>
      <c r="S61" s="19">
        <v>3648391</v>
      </c>
      <c r="T61" s="20">
        <v>23248720</v>
      </c>
      <c r="U61" s="20">
        <v>7098</v>
      </c>
      <c r="V61" s="20">
        <v>8</v>
      </c>
    </row>
    <row r="62" spans="1:22" x14ac:dyDescent="0.2">
      <c r="A62" s="17" t="s">
        <v>259</v>
      </c>
      <c r="B62" s="17" t="s">
        <v>31</v>
      </c>
      <c r="C62" s="17" t="s">
        <v>260</v>
      </c>
      <c r="D62" s="18" t="s">
        <v>261</v>
      </c>
      <c r="E62" s="20">
        <v>12847526.1</v>
      </c>
      <c r="F62" s="20">
        <v>3318864</v>
      </c>
      <c r="G62" s="18" t="s">
        <v>81</v>
      </c>
      <c r="H62" s="18" t="s">
        <v>52</v>
      </c>
      <c r="I62" s="18" t="s">
        <v>53</v>
      </c>
      <c r="J62" s="19" t="s">
        <v>28</v>
      </c>
      <c r="L62" s="18" t="s">
        <v>26</v>
      </c>
      <c r="M62" s="18" t="s">
        <v>25</v>
      </c>
      <c r="N62" s="18" t="s">
        <v>27</v>
      </c>
      <c r="O62" s="18">
        <v>20050214</v>
      </c>
      <c r="S62" s="19">
        <v>464727</v>
      </c>
      <c r="T62" s="20">
        <v>1379227.5</v>
      </c>
      <c r="U62" s="20">
        <v>485</v>
      </c>
      <c r="V62" s="20">
        <v>8</v>
      </c>
    </row>
    <row r="63" spans="1:22" x14ac:dyDescent="0.2">
      <c r="A63" s="17" t="s">
        <v>205</v>
      </c>
      <c r="B63" s="17" t="s">
        <v>31</v>
      </c>
      <c r="C63" s="17" t="s">
        <v>206</v>
      </c>
      <c r="D63" s="18" t="s">
        <v>207</v>
      </c>
      <c r="E63" s="20">
        <v>891333366.25</v>
      </c>
      <c r="F63" s="20">
        <v>16897315</v>
      </c>
      <c r="G63" s="18" t="s">
        <v>208</v>
      </c>
      <c r="H63" s="18" t="s">
        <v>209</v>
      </c>
      <c r="I63" s="18" t="s">
        <v>29</v>
      </c>
      <c r="J63" s="19" t="s">
        <v>28</v>
      </c>
      <c r="L63" s="18" t="s">
        <v>26</v>
      </c>
      <c r="M63" s="18" t="s">
        <v>25</v>
      </c>
      <c r="N63" s="18" t="s">
        <v>27</v>
      </c>
      <c r="O63" s="18">
        <v>20111129</v>
      </c>
      <c r="S63" s="19">
        <v>3235030</v>
      </c>
      <c r="T63" s="20">
        <v>150831175</v>
      </c>
      <c r="U63" s="20">
        <v>19554</v>
      </c>
      <c r="V63" s="20">
        <v>8</v>
      </c>
    </row>
    <row r="64" spans="1:22" x14ac:dyDescent="0.2">
      <c r="A64" s="17" t="s">
        <v>210</v>
      </c>
      <c r="B64" s="17" t="s">
        <v>31</v>
      </c>
      <c r="C64" s="17" t="s">
        <v>211</v>
      </c>
      <c r="D64" s="18" t="s">
        <v>212</v>
      </c>
      <c r="E64" s="20">
        <v>138339147.96000001</v>
      </c>
      <c r="F64" s="20">
        <v>4325802</v>
      </c>
      <c r="G64" s="18" t="s">
        <v>208</v>
      </c>
      <c r="H64" s="18" t="s">
        <v>209</v>
      </c>
      <c r="I64" s="18" t="s">
        <v>29</v>
      </c>
      <c r="J64" s="19" t="s">
        <v>28</v>
      </c>
      <c r="L64" s="18" t="s">
        <v>26</v>
      </c>
      <c r="M64" s="18" t="s">
        <v>25</v>
      </c>
      <c r="N64" s="18" t="s">
        <v>27</v>
      </c>
      <c r="O64" s="18">
        <v>20121105</v>
      </c>
      <c r="S64" s="19">
        <v>552589</v>
      </c>
      <c r="T64" s="20">
        <v>15130222</v>
      </c>
      <c r="U64" s="20">
        <v>2592</v>
      </c>
      <c r="V64" s="20">
        <v>8</v>
      </c>
    </row>
    <row r="65" spans="1:22" x14ac:dyDescent="0.2">
      <c r="A65" s="17" t="s">
        <v>130</v>
      </c>
      <c r="B65" s="17" t="s">
        <v>31</v>
      </c>
      <c r="C65" s="17" t="s">
        <v>131</v>
      </c>
      <c r="D65" s="18" t="s">
        <v>132</v>
      </c>
      <c r="E65" s="20">
        <v>1036124516.7</v>
      </c>
      <c r="F65" s="20">
        <v>54218970</v>
      </c>
      <c r="G65" s="18" t="s">
        <v>133</v>
      </c>
      <c r="H65" s="18" t="s">
        <v>59</v>
      </c>
      <c r="I65" s="18" t="s">
        <v>29</v>
      </c>
      <c r="J65" s="19" t="s">
        <v>28</v>
      </c>
      <c r="L65" s="18" t="s">
        <v>26</v>
      </c>
      <c r="M65" s="18" t="s">
        <v>25</v>
      </c>
      <c r="O65" s="18">
        <v>19280403</v>
      </c>
      <c r="S65" s="19">
        <v>240096</v>
      </c>
      <c r="T65" s="20">
        <v>12224272.5</v>
      </c>
      <c r="U65" s="20">
        <v>906</v>
      </c>
      <c r="V65" s="20">
        <v>8</v>
      </c>
    </row>
    <row r="66" spans="1:22" x14ac:dyDescent="0.2">
      <c r="A66" s="17" t="s">
        <v>216</v>
      </c>
      <c r="B66" s="17" t="s">
        <v>31</v>
      </c>
      <c r="C66" s="17" t="s">
        <v>217</v>
      </c>
      <c r="D66" s="18" t="s">
        <v>218</v>
      </c>
      <c r="E66" s="20">
        <v>79346145.5</v>
      </c>
      <c r="F66" s="20">
        <v>10869335</v>
      </c>
      <c r="G66" s="18" t="s">
        <v>219</v>
      </c>
      <c r="H66" s="18" t="s">
        <v>220</v>
      </c>
      <c r="I66" s="18" t="s">
        <v>29</v>
      </c>
      <c r="J66" s="19" t="s">
        <v>28</v>
      </c>
      <c r="L66" s="18" t="s">
        <v>26</v>
      </c>
      <c r="M66" s="18" t="s">
        <v>25</v>
      </c>
      <c r="N66" s="18" t="s">
        <v>27</v>
      </c>
      <c r="O66" s="18">
        <v>20240606</v>
      </c>
      <c r="S66" s="19">
        <v>4412489</v>
      </c>
      <c r="T66" s="20">
        <v>38745182</v>
      </c>
      <c r="U66" s="20">
        <v>17313</v>
      </c>
      <c r="V66" s="20">
        <v>8</v>
      </c>
    </row>
    <row r="67" spans="1:22" x14ac:dyDescent="0.2">
      <c r="A67" s="17" t="s">
        <v>221</v>
      </c>
      <c r="B67" s="17" t="s">
        <v>31</v>
      </c>
      <c r="C67" s="17" t="s">
        <v>222</v>
      </c>
      <c r="D67" s="18" t="s">
        <v>223</v>
      </c>
      <c r="E67" s="20">
        <v>6205474198.8000002</v>
      </c>
      <c r="F67" s="20">
        <v>193678970</v>
      </c>
      <c r="G67" s="18" t="s">
        <v>219</v>
      </c>
      <c r="H67" s="18" t="s">
        <v>220</v>
      </c>
      <c r="I67" s="18" t="s">
        <v>29</v>
      </c>
      <c r="J67" s="19" t="s">
        <v>28</v>
      </c>
      <c r="L67" s="18" t="s">
        <v>26</v>
      </c>
      <c r="M67" s="18" t="s">
        <v>25</v>
      </c>
      <c r="O67" s="18">
        <v>19650614</v>
      </c>
      <c r="P67" s="18" t="s">
        <v>224</v>
      </c>
      <c r="S67" s="19">
        <v>4114257</v>
      </c>
      <c r="T67" s="20">
        <v>160807891</v>
      </c>
      <c r="U67" s="20">
        <v>18409</v>
      </c>
      <c r="V67" s="20">
        <v>8</v>
      </c>
    </row>
    <row r="68" spans="1:22" x14ac:dyDescent="0.2">
      <c r="A68" s="17" t="s">
        <v>225</v>
      </c>
      <c r="B68" s="17" t="s">
        <v>31</v>
      </c>
      <c r="C68" s="17" t="s">
        <v>226</v>
      </c>
      <c r="D68" s="18" t="s">
        <v>227</v>
      </c>
      <c r="E68" s="20">
        <v>12293221876.139999</v>
      </c>
      <c r="F68" s="20">
        <v>464070286</v>
      </c>
      <c r="G68" s="18" t="s">
        <v>219</v>
      </c>
      <c r="H68" s="18" t="s">
        <v>220</v>
      </c>
      <c r="I68" s="18" t="s">
        <v>29</v>
      </c>
      <c r="J68" s="19" t="s">
        <v>28</v>
      </c>
      <c r="L68" s="18" t="s">
        <v>26</v>
      </c>
      <c r="M68" s="18" t="s">
        <v>25</v>
      </c>
      <c r="N68" s="18" t="s">
        <v>27</v>
      </c>
      <c r="O68" s="18">
        <v>20100302</v>
      </c>
      <c r="P68" s="18" t="s">
        <v>224</v>
      </c>
      <c r="S68" s="19">
        <v>22134690</v>
      </c>
      <c r="T68" s="20">
        <v>738038090</v>
      </c>
      <c r="U68" s="20">
        <v>62676</v>
      </c>
      <c r="V68" s="20">
        <v>8</v>
      </c>
    </row>
    <row r="69" spans="1:22" x14ac:dyDescent="0.2">
      <c r="A69" s="17" t="s">
        <v>228</v>
      </c>
      <c r="B69" s="17" t="s">
        <v>31</v>
      </c>
      <c r="C69" s="17" t="s">
        <v>229</v>
      </c>
      <c r="D69" s="18" t="s">
        <v>230</v>
      </c>
      <c r="E69" s="20">
        <v>366975742.31999999</v>
      </c>
      <c r="F69" s="20">
        <v>30890214</v>
      </c>
      <c r="G69" s="18" t="s">
        <v>219</v>
      </c>
      <c r="H69" s="18" t="s">
        <v>220</v>
      </c>
      <c r="I69" s="18" t="s">
        <v>29</v>
      </c>
      <c r="J69" s="19" t="s">
        <v>28</v>
      </c>
      <c r="L69" s="18" t="s">
        <v>26</v>
      </c>
      <c r="M69" s="18" t="s">
        <v>25</v>
      </c>
      <c r="N69" s="18" t="s">
        <v>27</v>
      </c>
      <c r="O69" s="18">
        <v>20121221</v>
      </c>
      <c r="P69" s="18" t="s">
        <v>224</v>
      </c>
      <c r="S69" s="19">
        <v>4996845</v>
      </c>
      <c r="T69" s="20">
        <v>76158217</v>
      </c>
      <c r="U69" s="20">
        <v>16528</v>
      </c>
      <c r="V69" s="20">
        <v>8</v>
      </c>
    </row>
    <row r="70" spans="1:22" x14ac:dyDescent="0.2">
      <c r="A70" s="17" t="s">
        <v>231</v>
      </c>
      <c r="B70" s="17" t="s">
        <v>31</v>
      </c>
      <c r="C70" s="17" t="s">
        <v>232</v>
      </c>
      <c r="D70" s="18" t="s">
        <v>233</v>
      </c>
      <c r="E70" s="20">
        <v>7602474273.0799999</v>
      </c>
      <c r="F70" s="20">
        <v>563981771</v>
      </c>
      <c r="G70" s="18" t="s">
        <v>219</v>
      </c>
      <c r="H70" s="18" t="s">
        <v>220</v>
      </c>
      <c r="I70" s="18" t="s">
        <v>29</v>
      </c>
      <c r="J70" s="19" t="s">
        <v>28</v>
      </c>
      <c r="L70" s="18" t="s">
        <v>26</v>
      </c>
      <c r="M70" s="18" t="s">
        <v>25</v>
      </c>
      <c r="N70" s="18" t="s">
        <v>27</v>
      </c>
      <c r="O70" s="18">
        <v>20101102</v>
      </c>
      <c r="P70" s="18" t="s">
        <v>224</v>
      </c>
      <c r="S70" s="19">
        <v>32896119</v>
      </c>
      <c r="T70" s="20">
        <v>522112255</v>
      </c>
      <c r="U70" s="20">
        <v>61989</v>
      </c>
      <c r="V70" s="20">
        <v>8</v>
      </c>
    </row>
    <row r="71" spans="1:22" x14ac:dyDescent="0.2">
      <c r="A71" s="17" t="s">
        <v>234</v>
      </c>
      <c r="B71" s="17" t="s">
        <v>31</v>
      </c>
      <c r="C71" s="17" t="s">
        <v>235</v>
      </c>
      <c r="D71" s="18" t="s">
        <v>236</v>
      </c>
      <c r="E71" s="20">
        <v>7121210985.6999998</v>
      </c>
      <c r="F71" s="20">
        <v>283374890</v>
      </c>
      <c r="G71" s="18" t="s">
        <v>219</v>
      </c>
      <c r="H71" s="18" t="s">
        <v>220</v>
      </c>
      <c r="I71" s="18" t="s">
        <v>29</v>
      </c>
      <c r="J71" s="19" t="s">
        <v>28</v>
      </c>
      <c r="L71" s="18" t="s">
        <v>26</v>
      </c>
      <c r="M71" s="18" t="s">
        <v>25</v>
      </c>
      <c r="N71" s="18" t="s">
        <v>27</v>
      </c>
      <c r="O71" s="18">
        <v>20050509</v>
      </c>
      <c r="Q71" s="18" t="s">
        <v>47</v>
      </c>
      <c r="S71" s="19">
        <v>139912763</v>
      </c>
      <c r="T71" s="20">
        <v>3056883290.5</v>
      </c>
      <c r="U71" s="20">
        <v>681928</v>
      </c>
      <c r="V71" s="20">
        <v>8</v>
      </c>
    </row>
    <row r="72" spans="1:22" x14ac:dyDescent="0.2">
      <c r="A72" s="17" t="s">
        <v>198</v>
      </c>
      <c r="B72" s="17" t="s">
        <v>31</v>
      </c>
      <c r="C72" s="17" t="s">
        <v>199</v>
      </c>
      <c r="D72" s="18" t="s">
        <v>200</v>
      </c>
      <c r="E72" s="20">
        <v>22033275</v>
      </c>
      <c r="F72" s="20">
        <v>1296075</v>
      </c>
      <c r="G72" s="18" t="s">
        <v>201</v>
      </c>
      <c r="H72" s="18" t="s">
        <v>59</v>
      </c>
      <c r="I72" s="18" t="s">
        <v>29</v>
      </c>
      <c r="J72" s="19" t="s">
        <v>28</v>
      </c>
      <c r="L72" s="18" t="s">
        <v>26</v>
      </c>
      <c r="M72" s="18" t="s">
        <v>25</v>
      </c>
      <c r="O72" s="18">
        <v>19970513</v>
      </c>
      <c r="S72" s="19">
        <v>32240</v>
      </c>
      <c r="T72" s="20">
        <v>544642.5</v>
      </c>
      <c r="U72" s="20">
        <v>74</v>
      </c>
      <c r="V72" s="20">
        <v>7</v>
      </c>
    </row>
  </sheetData>
  <autoFilter ref="A10:V72" xr:uid="{00000000-0009-0000-0000-000001000000}">
    <sortState xmlns:xlrd2="http://schemas.microsoft.com/office/spreadsheetml/2017/richdata2" ref="A11:V72">
      <sortCondition ref="G10:G72"/>
    </sortState>
  </autoFilter>
  <sortState xmlns:xlrd2="http://schemas.microsoft.com/office/spreadsheetml/2017/richdata2" ref="A8:AC10">
    <sortCondition sortBy="cellColor" ref="P8:P10" dxfId="0"/>
  </sortState>
  <phoneticPr fontId="5"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TSX CEFs August 2025</vt:lpstr>
      <vt:lpstr>TSX_2012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2025-09-18T15:48:32Z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