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6_June 2025\"/>
    </mc:Choice>
  </mc:AlternateContent>
  <bookViews>
    <workbookView xWindow="0" yWindow="0" windowWidth="28800" windowHeight="12456" firstSheet="1" activeTab="1"/>
  </bookViews>
  <sheets>
    <sheet name="_CIQHiddenCacheSheet" sheetId="14" state="veryHidden" r:id="rId1"/>
    <sheet name="TSX New Issuers June 2025" sheetId="1" r:id="rId2"/>
    <sheet name="TSXV New Issuers June 2025" sheetId="2" r:id="rId3"/>
  </sheets>
  <definedNames>
    <definedName name="_xlnm._FilterDatabase" localSheetId="1" hidden="1">'TSX New Issuers June 2025'!$A$10:$AA$150</definedName>
    <definedName name="_xlnm._FilterDatabase" localSheetId="2" hidden="1">'TSXV New Issuers June 2025'!$A$10:$AV$44</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New Issuers June 2025'!$B$10:$T$10</definedName>
    <definedName name="TSXV_2012">'TSXV New Issuers June 2025'!$10:$10</definedName>
  </definedNames>
  <calcPr calcId="162913"/>
</workbook>
</file>

<file path=xl/calcChain.xml><?xml version="1.0" encoding="utf-8"?>
<calcChain xmlns="http://schemas.openxmlformats.org/spreadsheetml/2006/main">
  <c r="F8" i="2" l="1"/>
  <c r="D8" i="2"/>
  <c r="E8" i="1"/>
  <c r="C8" i="1"/>
</calcChain>
</file>

<file path=xl/sharedStrings.xml><?xml version="1.0" encoding="utf-8"?>
<sst xmlns="http://schemas.openxmlformats.org/spreadsheetml/2006/main" count="1611" uniqueCount="649">
  <si>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</si>
  <si>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</si>
  <si>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</si>
  <si>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</si>
  <si>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</si>
  <si>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</si>
  <si>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</si>
  <si>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</si>
  <si>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</si>
  <si>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</si>
  <si>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Sub
Sector</t>
  </si>
  <si>
    <t>Number of
Months of 
Trading Data</t>
  </si>
  <si>
    <t>USA</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</si>
  <si>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</si>
  <si>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</si>
  <si>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</si>
  <si>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</si>
  <si>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</si>
  <si>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</si>
  <si>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Technology Sub-Sector</t>
  </si>
  <si>
    <t>Co_ID</t>
  </si>
  <si>
    <t>Consumer Products &amp; Services
Sub-Sector</t>
  </si>
  <si>
    <t>PO ID</t>
  </si>
  <si>
    <t>Israel Related</t>
  </si>
  <si>
    <t>Trading on OTC</t>
  </si>
  <si>
    <t>Interlisted I</t>
  </si>
  <si>
    <t>Trading 
on OTC</t>
  </si>
  <si>
    <t>Listing Date</t>
  </si>
  <si>
    <t>Number of Issuers</t>
  </si>
  <si>
    <t>Total Market Cap (C$)</t>
  </si>
  <si>
    <t>Oil and Gas</t>
  </si>
  <si>
    <t>Gold</t>
  </si>
  <si>
    <t>Silver</t>
  </si>
  <si>
    <t>Copper</t>
  </si>
  <si>
    <t>Nickel</t>
  </si>
  <si>
    <t>Molybdenum</t>
  </si>
  <si>
    <t>Platinum/PGM</t>
  </si>
  <si>
    <t>Lead</t>
  </si>
  <si>
    <t>Zinc</t>
  </si>
  <si>
    <t>Lithium</t>
  </si>
  <si>
    <t>Uranium</t>
  </si>
  <si>
    <t>Base &amp; Precious Metals</t>
  </si>
  <si>
    <t>Other Properties</t>
  </si>
  <si>
    <t>PROPERTIES and COMMODITIES</t>
  </si>
  <si>
    <t>AFRICA</t>
  </si>
  <si>
    <t>AUS/NZ/PNG</t>
  </si>
  <si>
    <t>CANADA</t>
  </si>
  <si>
    <t>ASIA</t>
  </si>
  <si>
    <t>LATIN AMERICA</t>
  </si>
  <si>
    <t>OTHER</t>
  </si>
  <si>
    <t>UK/EUROPE</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</si>
  <si>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</si>
  <si>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</si>
  <si>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</si>
  <si>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</si>
  <si>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Royalty Streaming</t>
  </si>
  <si>
    <t>Canada</t>
  </si>
  <si>
    <t>ON</t>
  </si>
  <si>
    <t>IPO</t>
  </si>
  <si>
    <t>Technology</t>
  </si>
  <si>
    <t>TSX</t>
  </si>
  <si>
    <t>TSX Comedown</t>
  </si>
  <si>
    <t>TSXV</t>
  </si>
  <si>
    <t>© 2025 TSX Inc. All Rights Reserved. Do not copy, distribute, sell or modify this document without TSX Inc.'s prior written consent.</t>
  </si>
  <si>
    <t>CPC</t>
  </si>
  <si>
    <t>ETP</t>
  </si>
  <si>
    <t>Blockchain/Cryptocurrency</t>
  </si>
  <si>
    <t>QC</t>
  </si>
  <si>
    <t>Industrial Products &amp; Services</t>
  </si>
  <si>
    <t>Consumer Products &amp; Services</t>
  </si>
  <si>
    <t>BC</t>
  </si>
  <si>
    <t>Other</t>
  </si>
  <si>
    <t>Consumer Discretionary</t>
  </si>
  <si>
    <t>Financial Services</t>
  </si>
  <si>
    <t>TSXV Grad</t>
  </si>
  <si>
    <t>Y</t>
  </si>
  <si>
    <t>AB</t>
  </si>
  <si>
    <t>Mining</t>
  </si>
  <si>
    <t>Chile</t>
  </si>
  <si>
    <t>Israel</t>
  </si>
  <si>
    <t>OTCQX</t>
  </si>
  <si>
    <t>Internet Software &amp; Services</t>
  </si>
  <si>
    <t>Oil &amp; Gas</t>
  </si>
  <si>
    <t>MB</t>
  </si>
  <si>
    <t>NYSE</t>
  </si>
  <si>
    <t>Australia</t>
  </si>
  <si>
    <t>Finland</t>
  </si>
  <si>
    <t>AK</t>
  </si>
  <si>
    <t>Mexico</t>
  </si>
  <si>
    <t>Consumer Staples</t>
  </si>
  <si>
    <t>Real Estate</t>
  </si>
  <si>
    <t>REIT</t>
  </si>
  <si>
    <t>OTCQB</t>
  </si>
  <si>
    <t>Peru</t>
  </si>
  <si>
    <t>NL</t>
  </si>
  <si>
    <t>ID</t>
  </si>
  <si>
    <t>V-04572</t>
  </si>
  <si>
    <t>Andean Precious Metals Corp.</t>
  </si>
  <si>
    <t>APM</t>
  </si>
  <si>
    <t>Bolivia</t>
  </si>
  <si>
    <t>CA</t>
  </si>
  <si>
    <t>NS</t>
  </si>
  <si>
    <t>NV</t>
  </si>
  <si>
    <t>Hardware &amp; Equipment</t>
  </si>
  <si>
    <t>AB, SK</t>
  </si>
  <si>
    <t>Industrial/Office/Retail/Residential</t>
  </si>
  <si>
    <t>SK</t>
  </si>
  <si>
    <t>CO</t>
  </si>
  <si>
    <t>X-1049</t>
  </si>
  <si>
    <t>Cisco CDR (CAD Hedged)</t>
  </si>
  <si>
    <t>CSCO</t>
  </si>
  <si>
    <t>X-1038</t>
  </si>
  <si>
    <t>Coca-Cola CDR (CAD Hedged)</t>
  </si>
  <si>
    <t>COLA</t>
  </si>
  <si>
    <t>X-1048</t>
  </si>
  <si>
    <t>Dynamic Active Innovation and Disruption ETF</t>
  </si>
  <si>
    <t>DXID</t>
  </si>
  <si>
    <t>Mongolia</t>
  </si>
  <si>
    <t>EXC0010</t>
  </si>
  <si>
    <t>Excellon Resources Inc.</t>
  </si>
  <si>
    <t>EXN</t>
  </si>
  <si>
    <t>X-1054</t>
  </si>
  <si>
    <t>Fidelity Absolute Income Fund</t>
  </si>
  <si>
    <t>FCAB</t>
  </si>
  <si>
    <t>X-1056</t>
  </si>
  <si>
    <t>Fidelity Advanced U.S. Equity Fund</t>
  </si>
  <si>
    <t>FAUS</t>
  </si>
  <si>
    <t>X-1052</t>
  </si>
  <si>
    <t>Fidelity Core U.S. Bond ETF</t>
  </si>
  <si>
    <t>FCUB</t>
  </si>
  <si>
    <t>X-1045</t>
  </si>
  <si>
    <t>Hamilton Canadian Financials Index ETF</t>
  </si>
  <si>
    <t>HFN</t>
  </si>
  <si>
    <t>X-1050</t>
  </si>
  <si>
    <t>HAMILTON CHAMPIONS™ Canadian Dividend Index ETF</t>
  </si>
  <si>
    <t>CMVP</t>
  </si>
  <si>
    <t>X-1053</t>
  </si>
  <si>
    <t>HAMILTON CHAMPIONS™ Enhanced Canadian Dividend ETF</t>
  </si>
  <si>
    <t>CWIN</t>
  </si>
  <si>
    <t>X-1055</t>
  </si>
  <si>
    <t>HAMILTON CHAMPIONS™ Enhanced U.S. Dividend ETF</t>
  </si>
  <si>
    <t>SWIN</t>
  </si>
  <si>
    <t>X-1051</t>
  </si>
  <si>
    <t>HAMILTON CHAMPIONS™ U.S. Dividend Index ETF</t>
  </si>
  <si>
    <t>SMVP</t>
  </si>
  <si>
    <t>X-1040</t>
  </si>
  <si>
    <t>Harvest Coinbase High Income Shares ETF</t>
  </si>
  <si>
    <t>CONY</t>
  </si>
  <si>
    <t>X-1044</t>
  </si>
  <si>
    <t>Harvest Diversified High Income Shares ETF</t>
  </si>
  <si>
    <t>HHIS</t>
  </si>
  <si>
    <t>X-1039</t>
  </si>
  <si>
    <t>Harvest Meta Enhanced High Income Shares ETF</t>
  </si>
  <si>
    <t>METE</t>
  </si>
  <si>
    <t>X-1041</t>
  </si>
  <si>
    <t>Harvest MicroStrategy High Income Shares ETF</t>
  </si>
  <si>
    <t>MSTY</t>
  </si>
  <si>
    <t>X-1042</t>
  </si>
  <si>
    <t>Harvest Palantir Enhanced High Income Shares ETF</t>
  </si>
  <si>
    <t>PLTE</t>
  </si>
  <si>
    <t>X-1043</t>
  </si>
  <si>
    <t>Harvest Tesla Enhanced High Income Shares ETF</t>
  </si>
  <si>
    <t>TSLY</t>
  </si>
  <si>
    <t>Reno</t>
  </si>
  <si>
    <t>Argentina</t>
  </si>
  <si>
    <t>Sweden</t>
  </si>
  <si>
    <t>V-04015</t>
  </si>
  <si>
    <t>Nouveau Monde Graphite Inc.</t>
  </si>
  <si>
    <t>NOU</t>
  </si>
  <si>
    <t>Graphite</t>
  </si>
  <si>
    <t>GOL0061</t>
  </si>
  <si>
    <t>Scandium International Mining Corp.</t>
  </si>
  <si>
    <t>SCY</t>
  </si>
  <si>
    <t>Scandium</t>
  </si>
  <si>
    <t>X-1035</t>
  </si>
  <si>
    <t>TD Target 2028 Investment Grade Bond ETF</t>
  </si>
  <si>
    <t>TBCH</t>
  </si>
  <si>
    <t>X-1033</t>
  </si>
  <si>
    <t>TD Target 2029 Investment Grade Bond ETF</t>
  </si>
  <si>
    <t>TBCI</t>
  </si>
  <si>
    <t>X-1034</t>
  </si>
  <si>
    <t>TD Target 2030 Investment Grade Bond ETF</t>
  </si>
  <si>
    <t>TBCJ</t>
  </si>
  <si>
    <t>X-1032</t>
  </si>
  <si>
    <t>TD U.S. Cash Management ETF</t>
  </si>
  <si>
    <t>TUSD</t>
  </si>
  <si>
    <t>X-1037</t>
  </si>
  <si>
    <t>WaveFront All-Weather Alternative Fund</t>
  </si>
  <si>
    <t>WAAV</t>
  </si>
  <si>
    <t>QT</t>
  </si>
  <si>
    <t>RTO</t>
  </si>
  <si>
    <t>BC, QC</t>
  </si>
  <si>
    <t>V-01325</t>
  </si>
  <si>
    <t>AbraSilver Resource Corp.</t>
  </si>
  <si>
    <t>ABRA</t>
  </si>
  <si>
    <t>Liberia</t>
  </si>
  <si>
    <t>WI</t>
  </si>
  <si>
    <t>IPO/CPC</t>
  </si>
  <si>
    <t>V-04599</t>
  </si>
  <si>
    <t>Daura Gold Corp.</t>
  </si>
  <si>
    <t>DGC</t>
  </si>
  <si>
    <t>V-04635</t>
  </si>
  <si>
    <t>V-04661</t>
  </si>
  <si>
    <t>V-04671</t>
  </si>
  <si>
    <t>Montage Gold Corp.</t>
  </si>
  <si>
    <t>MAU</t>
  </si>
  <si>
    <t>V-04680</t>
  </si>
  <si>
    <t>V-04757</t>
  </si>
  <si>
    <t>V-04758</t>
  </si>
  <si>
    <t>V-04913</t>
  </si>
  <si>
    <t>V-04932</t>
  </si>
  <si>
    <t>V-04939</t>
  </si>
  <si>
    <t>V-04942</t>
  </si>
  <si>
    <t>V-04977</t>
  </si>
  <si>
    <t>V-05008</t>
  </si>
  <si>
    <t>X-1077</t>
  </si>
  <si>
    <t>Advanced Micro Devices CDR (CAD Hedged)</t>
  </si>
  <si>
    <t>AMD</t>
  </si>
  <si>
    <t>X-1060</t>
  </si>
  <si>
    <t>Alphabet CDR (CAD Hedged)</t>
  </si>
  <si>
    <t>GOOG</t>
  </si>
  <si>
    <t>X-1058</t>
  </si>
  <si>
    <t>Amazon.com CDR (CAD Hedged)</t>
  </si>
  <si>
    <t>AMZN</t>
  </si>
  <si>
    <t>X-1064</t>
  </si>
  <si>
    <t>Apple CDR (CAD Hedged)</t>
  </si>
  <si>
    <t>AAPL</t>
  </si>
  <si>
    <t>X-1062</t>
  </si>
  <si>
    <t>Berkshire Hathaway CDR (CAD Hedged)</t>
  </si>
  <si>
    <t>BRK</t>
  </si>
  <si>
    <t>X-1070</t>
  </si>
  <si>
    <t>BMO SPDR Communication Services Select Sector Index ETF</t>
  </si>
  <si>
    <t>ZXLC</t>
  </si>
  <si>
    <t>X-1067</t>
  </si>
  <si>
    <t>BMO SPDR Consumer Discretionary Select Sector Index ETF</t>
  </si>
  <si>
    <t>ZXLY</t>
  </si>
  <si>
    <t>X-1074</t>
  </si>
  <si>
    <t>BMO SPDR Consumer Staples Select Sector Index ETF</t>
  </si>
  <si>
    <t>ZXLP</t>
  </si>
  <si>
    <t>X-1076</t>
  </si>
  <si>
    <t>BMO SPDR Energy Select Sector Index ETF</t>
  </si>
  <si>
    <t>ZXLE</t>
  </si>
  <si>
    <t>X-1072</t>
  </si>
  <si>
    <t>BMO SPDR Financials Select Sector Index ETF</t>
  </si>
  <si>
    <t>ZXLF</t>
  </si>
  <si>
    <t>X-1069</t>
  </si>
  <si>
    <t>BMO SPDR Health Care Select Sector Index ETF</t>
  </si>
  <si>
    <t>ZXLV</t>
  </si>
  <si>
    <t>X-1073</t>
  </si>
  <si>
    <t>BMO SPDR Industrials Select Sector Index ETF</t>
  </si>
  <si>
    <t>ZXLI</t>
  </si>
  <si>
    <t>X-1068</t>
  </si>
  <si>
    <t>BMO SPDR Materials Select Sector Index ETF</t>
  </si>
  <si>
    <t>ZXLB</t>
  </si>
  <si>
    <t>X-1071</t>
  </si>
  <si>
    <t>BMO SPDR Real Estate Select Sector Index ETF</t>
  </si>
  <si>
    <t>ZXLR</t>
  </si>
  <si>
    <t>X-1075</t>
  </si>
  <si>
    <t>BMO SPDR Technology Select Sector Index ETF</t>
  </si>
  <si>
    <t>ZXLK</t>
  </si>
  <si>
    <t>X-1078</t>
  </si>
  <si>
    <t>BMO SPDR Utilities Select Sector Index ETF</t>
  </si>
  <si>
    <t>ZXLU</t>
  </si>
  <si>
    <t>X-1065</t>
  </si>
  <si>
    <t>Costco CDR (CAD Hedged)</t>
  </si>
  <si>
    <t>COST</t>
  </si>
  <si>
    <t>X-1085</t>
  </si>
  <si>
    <t>Desjardins Emerging Markets Equity Index ETF</t>
  </si>
  <si>
    <t>DMEE</t>
  </si>
  <si>
    <t>X-1083</t>
  </si>
  <si>
    <t>Global X Artificial Intelligence Infrastructure Index ETF</t>
  </si>
  <si>
    <t>MTRX</t>
  </si>
  <si>
    <t>X-1063</t>
  </si>
  <si>
    <t>Meta CDR (CAD Hedged)</t>
  </si>
  <si>
    <t>META</t>
  </si>
  <si>
    <t>X-1057</t>
  </si>
  <si>
    <t>Microsoft CDR (CAD Hedged)</t>
  </si>
  <si>
    <t>MSFT</t>
  </si>
  <si>
    <t>X-1059</t>
  </si>
  <si>
    <t>Nvidia CDR (CAD Hedged)</t>
  </si>
  <si>
    <t>NVDA</t>
  </si>
  <si>
    <t>X-1066</t>
  </si>
  <si>
    <t>Return Stacked® Global Balanced &amp; Macro ETF</t>
  </si>
  <si>
    <t>RGBM</t>
  </si>
  <si>
    <t>X-1061</t>
  </si>
  <si>
    <t>Tesla CDR (CAD Hedged)</t>
  </si>
  <si>
    <t>TSLA</t>
  </si>
  <si>
    <t>IC Group Holdings Inc.</t>
  </si>
  <si>
    <t>ICGH</t>
  </si>
  <si>
    <t>Carrier Connect Data Solutions Inc.</t>
  </si>
  <si>
    <t>CCDS</t>
  </si>
  <si>
    <t>V-5046</t>
  </si>
  <si>
    <t>Lotus Creek Exploration Inc.</t>
  </si>
  <si>
    <t>LTC</t>
  </si>
  <si>
    <t>V-5047</t>
  </si>
  <si>
    <t>AMV II Capital Corporation</t>
  </si>
  <si>
    <t>AMV.P</t>
  </si>
  <si>
    <t>V-5053</t>
  </si>
  <si>
    <t>Fraser Big Sky Capital Corp.</t>
  </si>
  <si>
    <t>FRAS.P</t>
  </si>
  <si>
    <t>X-1086</t>
  </si>
  <si>
    <t>Guardian i3 Global Dividend Premium Yield Fund</t>
  </si>
  <si>
    <t>GIDY</t>
  </si>
  <si>
    <t>X-1087</t>
  </si>
  <si>
    <t>Harvest Alphabet Enhanced High Income Shares ETF</t>
  </si>
  <si>
    <t>GOGY</t>
  </si>
  <si>
    <t>X-1088</t>
  </si>
  <si>
    <t>Harvest Costco Enhanced High Income Shares ETF</t>
  </si>
  <si>
    <t>COSY</t>
  </si>
  <si>
    <t>X-1089</t>
  </si>
  <si>
    <t>Harvest Netflix Enhanced High Income Shares ETF</t>
  </si>
  <si>
    <t>NFLY</t>
  </si>
  <si>
    <t>X-1090</t>
  </si>
  <si>
    <t>Harvest Coinbase Enhanced High Income Shares ETF</t>
  </si>
  <si>
    <t>CNYE</t>
  </si>
  <si>
    <t>X-1091</t>
  </si>
  <si>
    <t>Harvest AMD Enhanced High Income Shares ETF</t>
  </si>
  <si>
    <t>AMDY</t>
  </si>
  <si>
    <t>X-1092</t>
  </si>
  <si>
    <t>Harvest MicroStrategy Enhanced High Income Shares ETF</t>
  </si>
  <si>
    <t>MSTE</t>
  </si>
  <si>
    <t>X-1093</t>
  </si>
  <si>
    <t>Harvest Broadcom Enhanced High Income Shares ETF</t>
  </si>
  <si>
    <t>AVGY</t>
  </si>
  <si>
    <t>X-1094</t>
  </si>
  <si>
    <t>Evolve Levered Ether ETF</t>
  </si>
  <si>
    <t>LETH</t>
  </si>
  <si>
    <t>X-1095</t>
  </si>
  <si>
    <t>Evolve Levered Bitcoin ETF</t>
  </si>
  <si>
    <t>LBIT</t>
  </si>
  <si>
    <t>X-1096</t>
  </si>
  <si>
    <t>BMO Target 2029 Canadian Corporate Bond ETF</t>
  </si>
  <si>
    <t>ZXCQ</t>
  </si>
  <si>
    <t>X-1097</t>
  </si>
  <si>
    <t>Brompton Split Corp. Class A Share ETF</t>
  </si>
  <si>
    <t>CLSA</t>
  </si>
  <si>
    <t>X-1098</t>
  </si>
  <si>
    <t>BMO Target 2028 Canadian Corporate Bond ETF</t>
  </si>
  <si>
    <t>ZXCP</t>
  </si>
  <si>
    <t>X-1099</t>
  </si>
  <si>
    <t>BMO Target 2027 Canadian Corporate Bond ETF</t>
  </si>
  <si>
    <t>ZXCO</t>
  </si>
  <si>
    <t>X-1100</t>
  </si>
  <si>
    <t>JPMorgan US Value Active ETF</t>
  </si>
  <si>
    <t>JAVA</t>
  </si>
  <si>
    <t>X-1101</t>
  </si>
  <si>
    <t>JPMorgan US Growth Active ETF</t>
  </si>
  <si>
    <t>JGRO</t>
  </si>
  <si>
    <t>X-1102</t>
  </si>
  <si>
    <t>Evolve Canadian Energy Enhanced Yield Index Fund</t>
  </si>
  <si>
    <t>OILY</t>
  </si>
  <si>
    <t>X-1103</t>
  </si>
  <si>
    <t>Evolve Enhanced Yield Mid Term Bond Fund</t>
  </si>
  <si>
    <t>MIDB</t>
  </si>
  <si>
    <t>Cote D'Ivoire</t>
  </si>
  <si>
    <t>V-01565</t>
  </si>
  <si>
    <t>PTX Metals Inc.</t>
  </si>
  <si>
    <t>PTX</t>
  </si>
  <si>
    <t>J2 Metals Inc.</t>
  </si>
  <si>
    <t>JTWO</t>
  </si>
  <si>
    <t>Dr. Phone Fix Canada Corporation</t>
  </si>
  <si>
    <t>DPF</t>
  </si>
  <si>
    <t>Margaux Real Estate Investment Trust</t>
  </si>
  <si>
    <t>ALFA</t>
  </si>
  <si>
    <t>Homeland Uranium Corp.</t>
  </si>
  <si>
    <t>HLU</t>
  </si>
  <si>
    <t>V-5055</t>
  </si>
  <si>
    <t>Cerro De Pasco Resources Inc.</t>
  </si>
  <si>
    <t>CDPR</t>
  </si>
  <si>
    <t>V-5056</t>
  </si>
  <si>
    <t>Gold Hart Copper Corp.</t>
  </si>
  <si>
    <t>HART</t>
  </si>
  <si>
    <t>V-5057</t>
  </si>
  <si>
    <t>F4 Uranium Corp.</t>
  </si>
  <si>
    <t>FFU</t>
  </si>
  <si>
    <t>Eshbal Functional Food Inc.</t>
  </si>
  <si>
    <t>ESBL</t>
  </si>
  <si>
    <t>V-5058</t>
  </si>
  <si>
    <t>GreenLight Metals Inc.</t>
  </si>
  <si>
    <t>GRL</t>
  </si>
  <si>
    <t>Medford</t>
  </si>
  <si>
    <t>AZ, NV, WI</t>
  </si>
  <si>
    <t>V-5059</t>
  </si>
  <si>
    <t>BluEnergies Ltd.</t>
  </si>
  <si>
    <t>BLU</t>
  </si>
  <si>
    <t>X-1104</t>
  </si>
  <si>
    <t>RBC Target 2031 U.S. Corporate Bond ETF</t>
  </si>
  <si>
    <t>RUQT</t>
  </si>
  <si>
    <t>X-1105</t>
  </si>
  <si>
    <t>RBC Canadian Ultra Short Term Bond ETF</t>
  </si>
  <si>
    <t>RUST</t>
  </si>
  <si>
    <t>X-1106</t>
  </si>
  <si>
    <t>RBC Target 2031 Canadian Corporate Bond ETF</t>
  </si>
  <si>
    <t>RQT</t>
  </si>
  <si>
    <t>X-1107</t>
  </si>
  <si>
    <t>RBC Target 2031 Canadian Government Bond ETF</t>
  </si>
  <si>
    <t>RGQT</t>
  </si>
  <si>
    <t>X-1108</t>
  </si>
  <si>
    <t>Invesco S&amp;P/TSX 60 Equal Weight Index ETF</t>
  </si>
  <si>
    <t>EQLT</t>
  </si>
  <si>
    <t>X-1109</t>
  </si>
  <si>
    <t>Harvest Low Volatility Canadian Equity ETF</t>
  </si>
  <si>
    <t>HVOL</t>
  </si>
  <si>
    <t>X-1110</t>
  </si>
  <si>
    <t>Harvest Low Volatility Canadian Equity Income ETF</t>
  </si>
  <si>
    <t>HVOI</t>
  </si>
  <si>
    <t>X-1111</t>
  </si>
  <si>
    <t>TD All-Equity ETF Portfolio</t>
  </si>
  <si>
    <t>TEQT</t>
  </si>
  <si>
    <t>X-1112</t>
  </si>
  <si>
    <t>CI Galaxy Solana ETF</t>
  </si>
  <si>
    <t>SOLX</t>
  </si>
  <si>
    <t>X-1113</t>
  </si>
  <si>
    <t>Evolve Solana ETF</t>
  </si>
  <si>
    <t>SOLA</t>
  </si>
  <si>
    <t>X-1114</t>
  </si>
  <si>
    <t>Purpose Solana ETF</t>
  </si>
  <si>
    <t>SOLL</t>
  </si>
  <si>
    <t>X-1115</t>
  </si>
  <si>
    <t>3iQ Solana Staking ETF</t>
  </si>
  <si>
    <t>SOLQ</t>
  </si>
  <si>
    <t>X-1116</t>
  </si>
  <si>
    <t>Brompton Wellington Square AAA CLO ETF</t>
  </si>
  <si>
    <t>BAAA</t>
  </si>
  <si>
    <t>X-1117</t>
  </si>
  <si>
    <t>Hamilton Enhanced Mixed Asset ETF</t>
  </si>
  <si>
    <t>MIX</t>
  </si>
  <si>
    <t>X-1118</t>
  </si>
  <si>
    <t>Global X Equal Weight Canadian REITs Index ETF</t>
  </si>
  <si>
    <t>X-1119</t>
  </si>
  <si>
    <t>Global X Equal Weight Global Healthcare Index ETF</t>
  </si>
  <si>
    <t>MEDX</t>
  </si>
  <si>
    <t>X-1120</t>
  </si>
  <si>
    <t>Global X Equal Weight U.S. Groceries &amp; Staples Index ETF</t>
  </si>
  <si>
    <t>UMRT</t>
  </si>
  <si>
    <t>X-1121</t>
  </si>
  <si>
    <t>Global X Defence Tech Index ETF</t>
  </si>
  <si>
    <t>SHLD</t>
  </si>
  <si>
    <t>X-1122</t>
  </si>
  <si>
    <t>Global X Equal Weight U.S. Banks Index ETF</t>
  </si>
  <si>
    <t>UBNK</t>
  </si>
  <si>
    <t>X-1123</t>
  </si>
  <si>
    <t>Global X Enhanced Gold Producer Equity Covered Call ETF</t>
  </si>
  <si>
    <t>GLCL</t>
  </si>
  <si>
    <t>X-1124</t>
  </si>
  <si>
    <t>Global X Equal Weight Canadian Telecommunications Covered Call ETF</t>
  </si>
  <si>
    <t>RNCC</t>
  </si>
  <si>
    <t>X-1125</t>
  </si>
  <si>
    <t>Global X Enhanced Equal Weight Canadian Telecommunications Covered Call ETF</t>
  </si>
  <si>
    <t>RNCL</t>
  </si>
  <si>
    <t>Aeonian Resources Corp.</t>
  </si>
  <si>
    <t>ALTN</t>
  </si>
  <si>
    <t>V-5060</t>
  </si>
  <si>
    <t>Core Nickel Corp.</t>
  </si>
  <si>
    <t>CNCO</t>
  </si>
  <si>
    <t>Hydaway Digital Corp.</t>
  </si>
  <si>
    <t>HIDE</t>
  </si>
  <si>
    <t>V-5064</t>
  </si>
  <si>
    <t>Kirkstone Metals Corp.</t>
  </si>
  <si>
    <t>KSM</t>
  </si>
  <si>
    <t>V-5065</t>
  </si>
  <si>
    <t>Luxor Metals Ltd.</t>
  </si>
  <si>
    <t>LUXR</t>
  </si>
  <si>
    <t>Reeflex Solutions Inc.</t>
  </si>
  <si>
    <t>RFX</t>
  </si>
  <si>
    <t>V-5061</t>
  </si>
  <si>
    <t>Sprock-It Acquisitions Ltd.</t>
  </si>
  <si>
    <t>SPRO.P</t>
  </si>
  <si>
    <t>V-5062</t>
  </si>
  <si>
    <t>Versamet Royalties Corporation</t>
  </si>
  <si>
    <t>VMET</t>
  </si>
  <si>
    <t>V-5063</t>
  </si>
  <si>
    <t>Vinland Lithium Inc.</t>
  </si>
  <si>
    <t>VLD</t>
  </si>
  <si>
    <t>X-1145</t>
  </si>
  <si>
    <t>BMO Covered Call Spread Gold Bullion ETF</t>
  </si>
  <si>
    <t>ZWGD</t>
  </si>
  <si>
    <t>X-1130</t>
  </si>
  <si>
    <t>CIBC Canadian Government Long-Term Bond ETF</t>
  </si>
  <si>
    <t>CALB</t>
  </si>
  <si>
    <t>X-1132</t>
  </si>
  <si>
    <t>CIBC Premium Cash Management ETF</t>
  </si>
  <si>
    <t>CCAD</t>
  </si>
  <si>
    <t>X-1131</t>
  </si>
  <si>
    <t>CIBC USD Premium Cash Management ETF</t>
  </si>
  <si>
    <t>CUSD</t>
  </si>
  <si>
    <t>X-1129</t>
  </si>
  <si>
    <t>Highlander Silver Corp.</t>
  </si>
  <si>
    <t>HSLV</t>
  </si>
  <si>
    <t>X-1126</t>
  </si>
  <si>
    <t>Mackenzie AAA CLO ETF</t>
  </si>
  <si>
    <t>MAAA</t>
  </si>
  <si>
    <t>X-1127</t>
  </si>
  <si>
    <t>Mackenzie Target 2027 North American IG Corporate Bond ETF</t>
  </si>
  <si>
    <t>MTBA</t>
  </si>
  <si>
    <t>X-1128</t>
  </si>
  <si>
    <t>Mackenzie Target 2029 North American IG Corporate Bond ETF</t>
  </si>
  <si>
    <t>MTBB</t>
  </si>
  <si>
    <t>X-1136</t>
  </si>
  <si>
    <t>Manulife Canadian Equity Class</t>
  </si>
  <si>
    <t>MCAN</t>
  </si>
  <si>
    <t>X-1138</t>
  </si>
  <si>
    <t>Manulife Core Plus Bond Fund</t>
  </si>
  <si>
    <t>MCOR</t>
  </si>
  <si>
    <t>X-1135</t>
  </si>
  <si>
    <t>Manulife Dividend Income Fund</t>
  </si>
  <si>
    <t>MDIF</t>
  </si>
  <si>
    <t>X-1137</t>
  </si>
  <si>
    <t>Manulife Fundamental Equity Fund</t>
  </si>
  <si>
    <t>MFUN</t>
  </si>
  <si>
    <t>X-1147</t>
  </si>
  <si>
    <t>MegaLong (3X) 20+ Year US Treasury Daily Leveraged Alternative ETF</t>
  </si>
  <si>
    <t>TLTU</t>
  </si>
  <si>
    <t>X-1149</t>
  </si>
  <si>
    <t>MegaLong (3X) Canadian Banks Daily Leveraged Alternative ETF</t>
  </si>
  <si>
    <t>BNKU</t>
  </si>
  <si>
    <t>X-1146</t>
  </si>
  <si>
    <t>MegaLong (3X) Canadian Gold Miners Daily Leveraged Alternative ETF</t>
  </si>
  <si>
    <t>CGMU</t>
  </si>
  <si>
    <t>X-1139</t>
  </si>
  <si>
    <t>MegaLong (3X) NASDAQ-100® Daily Leveraged Alternative ETF</t>
  </si>
  <si>
    <t>QQQU</t>
  </si>
  <si>
    <t>X-1141</t>
  </si>
  <si>
    <t>MegaLong (3X) S&amp;P 500® Daily Leveraged Alternative ETF</t>
  </si>
  <si>
    <t>SPYU</t>
  </si>
  <si>
    <t>X-1144</t>
  </si>
  <si>
    <t>MegaLong (3X) US Semiconductors Daily Leveraged Alternative ETF</t>
  </si>
  <si>
    <t>SOXU</t>
  </si>
  <si>
    <t>X-1150</t>
  </si>
  <si>
    <t>MegaShort (-3X) 20+ Year US Treasury Daily Leveraged Alternative ETF</t>
  </si>
  <si>
    <t>TLTD</t>
  </si>
  <si>
    <t>X-1148</t>
  </si>
  <si>
    <t>MegaShort (-3X) Canadian Gold Miners Daily Leveraged Alternative ETF</t>
  </si>
  <si>
    <t>CGMD</t>
  </si>
  <si>
    <t>X-1140</t>
  </si>
  <si>
    <t>MegaShort (-3X) NASDAQ-100® Daily Leveraged Alternative ETF</t>
  </si>
  <si>
    <t>QQQD</t>
  </si>
  <si>
    <t>X-1142</t>
  </si>
  <si>
    <t>MegaShort (-3X) S&amp;P 500® Daily Leveraged Alternative ETF</t>
  </si>
  <si>
    <t>SPYD</t>
  </si>
  <si>
    <t>X-1143</t>
  </si>
  <si>
    <t>MegaShort (-3X) US Semiconductors Daily Leveraged Alternative ETF</t>
  </si>
  <si>
    <t>SOXD</t>
  </si>
  <si>
    <t>X-1133</t>
  </si>
  <si>
    <t>Purpose Core Bitcoin ETF</t>
  </si>
  <si>
    <t>BTCO</t>
  </si>
  <si>
    <t>X-1134</t>
  </si>
  <si>
    <t>Purpose Core Ether ETF</t>
  </si>
  <si>
    <t>ETHO</t>
  </si>
  <si>
    <t>Burkina Faso, Côte d'Ivoire, Ethiopia</t>
  </si>
  <si>
    <t>BC, NWT, ON</t>
  </si>
  <si>
    <t>Brazil, Columbia, Mexico, Nicaragua, Peru</t>
  </si>
  <si>
    <t>X-1151</t>
  </si>
  <si>
    <t>iShares Core Canadian Short-Mid Term Universe Bond Index ETF</t>
  </si>
  <si>
    <t>XSMB</t>
  </si>
  <si>
    <t>X-1152</t>
  </si>
  <si>
    <t>iShares Core S&amp;P Total U.S. Stock Market Index ETF</t>
  </si>
  <si>
    <t>XTOT</t>
  </si>
  <si>
    <t>X-1153</t>
  </si>
  <si>
    <t>SavvyLong (2X) GOOGL ETF</t>
  </si>
  <si>
    <t>ALPU</t>
  </si>
  <si>
    <t>X-1154</t>
  </si>
  <si>
    <t>SavvyLong (2X) AAPL ETF</t>
  </si>
  <si>
    <t>AAPU</t>
  </si>
  <si>
    <t>X-1155</t>
  </si>
  <si>
    <t>SavvyLong (2X) MSFT ETF</t>
  </si>
  <si>
    <t>MSFU</t>
  </si>
  <si>
    <t>X-1156</t>
  </si>
  <si>
    <t>SavvyLong (2X) NVDA ETF</t>
  </si>
  <si>
    <t>NVDU</t>
  </si>
  <si>
    <t>X-1157</t>
  </si>
  <si>
    <t>SavvyLong (2X) AMZN ETF</t>
  </si>
  <si>
    <t>AMZU</t>
  </si>
  <si>
    <t>X-1158</t>
  </si>
  <si>
    <t>SavvyLong (2X) TSLA ETF</t>
  </si>
  <si>
    <t>TSLU</t>
  </si>
  <si>
    <t>X-1159</t>
  </si>
  <si>
    <t>JPMorgan US Core Active ETF</t>
  </si>
  <si>
    <t>JCOR</t>
  </si>
  <si>
    <t>X-1160</t>
  </si>
  <si>
    <t>Harvest Apple Enhanced High Income Shares ETF</t>
  </si>
  <si>
    <t>APLE</t>
  </si>
  <si>
    <t>X-1161</t>
  </si>
  <si>
    <t>BetaPro -3x Nasdaq-100 Daily Leveraged Bear Alternative ETF</t>
  </si>
  <si>
    <t>SQQQ</t>
  </si>
  <si>
    <t>X-1162</t>
  </si>
  <si>
    <t>BetaPro -3x S&amp;P 500 Daily Leveraged Bear Alternative ETF</t>
  </si>
  <si>
    <t>SSPX</t>
  </si>
  <si>
    <t>X-1163</t>
  </si>
  <si>
    <t>BetaPro 3x Nasdaq-100 Daily Leveraged Bull Alternative ETF</t>
  </si>
  <si>
    <t>TQQQ</t>
  </si>
  <si>
    <t>X-1164</t>
  </si>
  <si>
    <t>NBI Target 2028 Investment Grade Bond Fund</t>
  </si>
  <si>
    <t>NTGC</t>
  </si>
  <si>
    <t>X-1165</t>
  </si>
  <si>
    <t>BetaPro 3x S&amp;P 500 Daily Leveraged Bull Alternative ETF</t>
  </si>
  <si>
    <t>TSPX</t>
  </si>
  <si>
    <t>X-1166</t>
  </si>
  <si>
    <t>NBI Target 2027 Investment Grade Bond Fund</t>
  </si>
  <si>
    <t>NTGB</t>
  </si>
  <si>
    <t>X-1167</t>
  </si>
  <si>
    <t>NBI Target 2026 Investment Grade Bond Fund</t>
  </si>
  <si>
    <t>NTGA</t>
  </si>
  <si>
    <t>X-1168</t>
  </si>
  <si>
    <t>3iQ XRP ETF</t>
  </si>
  <si>
    <t>XRPQ</t>
  </si>
  <si>
    <t>X-1169</t>
  </si>
  <si>
    <t>Purpose XRP ETF</t>
  </si>
  <si>
    <t>XRPP</t>
  </si>
  <si>
    <t>X-1170</t>
  </si>
  <si>
    <t>Evolve XRP ETF</t>
  </si>
  <si>
    <t>XRP</t>
  </si>
  <si>
    <t>X-1171</t>
  </si>
  <si>
    <t>Desjardins Quebec Equity ETF</t>
  </si>
  <si>
    <t>DMQC</t>
  </si>
  <si>
    <t>X-1172</t>
  </si>
  <si>
    <t>Franklin Canadian Core Equity Fund</t>
  </si>
  <si>
    <t>FCRC</t>
  </si>
  <si>
    <t>X-1173</t>
  </si>
  <si>
    <t>Franklin International Core Equity Fund</t>
  </si>
  <si>
    <t>FCRI</t>
  </si>
  <si>
    <t>X-1174</t>
  </si>
  <si>
    <t>Franklin U.S. Core Equity Fund</t>
  </si>
  <si>
    <t>FCRU</t>
  </si>
  <si>
    <t>X-1175</t>
  </si>
  <si>
    <t>iShares Core S&amp;P Total U.S. Stock Market Index ETF (CAD-Hedged)</t>
  </si>
  <si>
    <t>XTOH</t>
  </si>
  <si>
    <t>Market Cap (C$)
30-June-2025</t>
  </si>
  <si>
    <t>O/S Shares
30-June-2025</t>
  </si>
  <si>
    <t>Volume YTD
30-June-2025</t>
  </si>
  <si>
    <t>Value (C$) YTD
30-June-2025</t>
  </si>
  <si>
    <t>Number of 
Trades YTD
30-June-2025</t>
  </si>
  <si>
    <t>IDEX Metals Corp.</t>
  </si>
  <si>
    <t>IDEX</t>
  </si>
  <si>
    <t>V-5066</t>
  </si>
  <si>
    <t>AXO Copper Corp.</t>
  </si>
  <si>
    <t>AXO</t>
  </si>
  <si>
    <t>V-5067</t>
  </si>
  <si>
    <t>Adagio 2 Capital Inc.</t>
  </si>
  <si>
    <t>ADAD.P</t>
  </si>
  <si>
    <t>V-5068</t>
  </si>
  <si>
    <t>FinEx Metals Ltd.</t>
  </si>
  <si>
    <t>FINX</t>
  </si>
  <si>
    <t>V-5069</t>
  </si>
  <si>
    <t>Atlas Energy Corp.</t>
  </si>
  <si>
    <t>ATLE</t>
  </si>
  <si>
    <t>V-5070</t>
  </si>
  <si>
    <t>Bitcoin Treasury Corporation</t>
  </si>
  <si>
    <t>BTCT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</si>
</sst>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3">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3.2" x14ac:dyDescent="0.25"/>
  <sheetData>
    <row r="1" spans="1:5" x14ac:dyDescent="0.25">
      <c r="A1">
        <v>5</v>
      </c>
      <c r="B1" t="s">
        <v>51</v>
      </c>
      <c r="C1" t="s">
        <v>52</v>
      </c>
      <c r="D1" t="s">
        <v>53</v>
      </c>
      <c r="E1" t="s">
        <v>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0"/>
  <sheetViews>
    <sheetView tabSelected="1" topLeftCell="B1" zoomScale="90" zoomScaleNormal="90" workbookViewId="0">
      <selection activeCell="B9" sqref="B9"/>
    </sheetView>
  </sheetViews>
  <sheetFormatPr defaultColWidth="9.109375" defaultRowHeight="13.8" x14ac:dyDescent="0.3"/>
  <cols>
    <col min="1" max="1" width="10.6640625" style="17" hidden="1" customWidth="1"/>
    <col min="2" max="2" width="12.5546875" style="17" customWidth="1"/>
    <col min="3" max="3" width="64.5546875" style="17" bestFit="1" customWidth="1"/>
    <col min="4" max="4" width="10.33203125" style="18" bestFit="1" customWidth="1"/>
    <col min="5" max="5" width="21.88671875" style="20" bestFit="1" customWidth="1"/>
    <col min="6" max="6" width="16.21875" style="20" bestFit="1" customWidth="1"/>
    <col min="7" max="7" width="14.77734375" style="18" bestFit="1" customWidth="1"/>
    <col min="8" max="8" width="14.6640625" style="18" bestFit="1" customWidth="1"/>
    <col min="9" max="9" width="10.5546875" style="19" bestFit="1" customWidth="1"/>
    <col min="10" max="10" width="22.21875" style="18" bestFit="1" customWidth="1"/>
    <col min="11" max="11" width="12.21875" style="18" bestFit="1" customWidth="1"/>
    <col min="12" max="12" width="11.109375" style="18" bestFit="1" customWidth="1"/>
    <col min="13" max="13" width="14.6640625" style="18" bestFit="1" customWidth="1"/>
    <col min="14" max="14" width="11.44140625" style="18" bestFit="1" customWidth="1"/>
    <col min="15" max="15" width="12.109375" style="18" bestFit="1" customWidth="1"/>
    <col min="16" max="16" width="11.33203125" style="18" bestFit="1" customWidth="1"/>
    <col min="17" max="17" width="16.21875" style="19" bestFit="1" customWidth="1"/>
    <col min="18" max="18" width="17.5546875" style="20" bestFit="1" customWidth="1"/>
    <col min="19" max="19" width="16.21875" style="20" bestFit="1" customWidth="1"/>
    <col min="20" max="20" width="15.33203125" style="20" bestFit="1" customWidth="1"/>
    <col min="21" max="21" width="31.88671875" style="19" bestFit="1" customWidth="1"/>
    <col min="22" max="22" width="12.44140625" style="18" bestFit="1" customWidth="1"/>
    <col min="23" max="23" width="18" style="18" bestFit="1" customWidth="1"/>
    <col min="24" max="24" width="9" style="18" bestFit="1" customWidth="1"/>
    <col min="25" max="25" width="9.44140625" style="18" bestFit="1" customWidth="1"/>
    <col min="26" max="26" width="10.109375" style="18" bestFit="1" customWidth="1"/>
    <col min="27" max="27" width="18.88671875" style="18" bestFit="1" customWidth="1"/>
    <col min="28" max="16384" width="9.109375" style="17"/>
  </cols>
  <sheetData>
    <row r="1" spans="1:27" s="7" customFormat="1" x14ac:dyDescent="0.3">
      <c r="B1" s="2" t="s">
        <v>17</v>
      </c>
      <c r="D1" s="1"/>
      <c r="E1" s="6"/>
      <c r="F1" s="4"/>
      <c r="G1" s="1"/>
      <c r="H1" s="1"/>
      <c r="I1" s="6"/>
      <c r="J1" s="1"/>
      <c r="K1" s="1"/>
      <c r="L1" s="1"/>
      <c r="M1" s="1"/>
      <c r="N1" s="1"/>
      <c r="O1" s="1"/>
      <c r="P1" s="1"/>
      <c r="Q1" s="6"/>
      <c r="R1" s="6"/>
      <c r="S1" s="6"/>
      <c r="T1" s="6"/>
      <c r="U1" s="6"/>
      <c r="V1" s="1"/>
      <c r="W1" s="1"/>
      <c r="X1" s="1"/>
      <c r="Y1" s="1"/>
      <c r="Z1" s="1"/>
      <c r="AA1" s="1"/>
    </row>
    <row r="2" spans="1:27" s="7" customFormat="1" x14ac:dyDescent="0.3">
      <c r="B2" s="2" t="s">
        <v>1</v>
      </c>
      <c r="D2" s="1"/>
      <c r="E2" s="4"/>
      <c r="F2" s="6"/>
      <c r="G2" s="1"/>
      <c r="H2" s="1"/>
      <c r="I2" s="1"/>
      <c r="J2" s="1"/>
      <c r="K2" s="1"/>
      <c r="L2" s="1"/>
      <c r="M2" s="1"/>
      <c r="N2" s="1"/>
      <c r="O2" s="1"/>
      <c r="P2" s="1"/>
      <c r="Q2" s="6"/>
      <c r="R2" s="6"/>
      <c r="S2" s="6"/>
      <c r="T2" s="6"/>
      <c r="U2" s="6"/>
      <c r="V2" s="1"/>
      <c r="W2" s="1"/>
      <c r="X2" s="1"/>
      <c r="Y2" s="1"/>
      <c r="Z2" s="1"/>
      <c r="AA2" s="1"/>
    </row>
    <row r="3" spans="1:27" s="7" customFormat="1" x14ac:dyDescent="0.3">
      <c r="B3" s="2" t="s">
        <v>63</v>
      </c>
      <c r="D3" s="1"/>
      <c r="E3" s="4"/>
      <c r="F3" s="6"/>
      <c r="G3" s="1"/>
      <c r="H3" s="1"/>
      <c r="I3" s="1"/>
      <c r="J3" s="1"/>
      <c r="K3" s="1"/>
      <c r="L3" s="1"/>
      <c r="M3" s="1"/>
      <c r="N3" s="1"/>
      <c r="O3" s="1"/>
      <c r="P3" s="1"/>
      <c r="Q3" s="6"/>
      <c r="R3" s="6"/>
      <c r="S3" s="6"/>
      <c r="T3" s="6"/>
      <c r="U3" s="6"/>
      <c r="V3" s="1"/>
      <c r="W3" s="1"/>
      <c r="X3" s="1"/>
      <c r="Y3" s="1"/>
      <c r="Z3" s="1"/>
      <c r="AA3" s="1"/>
    </row>
    <row r="4" spans="1:27" s="12" customFormat="1" ht="3.45" customHeight="1" x14ac:dyDescent="0.3">
      <c r="B4" s="8"/>
      <c r="C4" s="9"/>
      <c r="D4" s="8"/>
      <c r="E4" s="10"/>
      <c r="F4" s="11"/>
      <c r="G4" s="8"/>
      <c r="H4" s="8"/>
      <c r="I4" s="8"/>
      <c r="J4" s="8"/>
      <c r="K4" s="8"/>
      <c r="L4" s="8"/>
      <c r="M4" s="8"/>
      <c r="N4" s="8"/>
      <c r="O4" s="8"/>
      <c r="P4" s="8"/>
      <c r="Q4" s="11"/>
      <c r="R4" s="11"/>
      <c r="S4" s="11"/>
      <c r="T4" s="11"/>
      <c r="U4" s="11"/>
      <c r="V4" s="8"/>
      <c r="W4" s="8"/>
      <c r="X4" s="8"/>
      <c r="Y4" s="8"/>
      <c r="Z4" s="8"/>
      <c r="AA4" s="8"/>
    </row>
    <row r="5" spans="1:27" s="7" customFormat="1" ht="16.2" thickBot="1" x14ac:dyDescent="0.35">
      <c r="B5" s="1"/>
      <c r="C5" s="3"/>
      <c r="D5" s="1"/>
      <c r="E5" s="5"/>
      <c r="F5" s="6"/>
      <c r="G5" s="1"/>
      <c r="H5" s="1"/>
      <c r="I5" s="1"/>
      <c r="J5" s="1"/>
      <c r="K5" s="1"/>
      <c r="L5" s="1"/>
      <c r="M5" s="1"/>
      <c r="N5" s="1"/>
      <c r="O5" s="1"/>
      <c r="P5" s="1"/>
      <c r="Q5" s="6"/>
      <c r="R5" s="6"/>
      <c r="S5" s="6"/>
      <c r="T5" s="6"/>
      <c r="U5" s="61" t="s">
        <v>43</v>
      </c>
      <c r="V5" s="56"/>
      <c r="W5" s="56"/>
      <c r="X5" s="56"/>
      <c r="Y5" s="56"/>
      <c r="Z5" s="56"/>
      <c r="AA5" s="56"/>
    </row>
    <row r="6" spans="1:27" s="7" customFormat="1" ht="15.6" x14ac:dyDescent="0.3">
      <c r="B6" s="1"/>
      <c r="C6" s="37" t="s">
        <v>28</v>
      </c>
      <c r="D6" s="43"/>
      <c r="E6" s="43" t="s">
        <v>29</v>
      </c>
      <c r="F6" s="44"/>
      <c r="G6" s="1"/>
      <c r="H6" s="1"/>
      <c r="I6" s="1"/>
      <c r="J6" s="1"/>
      <c r="K6" s="1"/>
      <c r="L6" s="1"/>
      <c r="M6" s="1"/>
      <c r="N6" s="1"/>
      <c r="O6" s="1"/>
      <c r="P6" s="1"/>
      <c r="Q6" s="6"/>
      <c r="R6" s="6"/>
      <c r="S6" s="6"/>
      <c r="T6" s="6"/>
      <c r="U6" s="56"/>
      <c r="V6" s="56"/>
      <c r="W6" s="56"/>
      <c r="X6" s="56"/>
      <c r="Y6" s="56"/>
      <c r="Z6" s="56"/>
      <c r="AA6" s="56"/>
    </row>
    <row r="7" spans="1:27" s="7" customFormat="1" ht="6.75" customHeight="1" x14ac:dyDescent="0.3">
      <c r="B7" s="1"/>
      <c r="C7" s="47"/>
      <c r="D7" s="45"/>
      <c r="E7" s="45"/>
      <c r="F7" s="46"/>
      <c r="G7" s="1"/>
      <c r="H7" s="1"/>
      <c r="I7" s="1"/>
      <c r="J7" s="1"/>
      <c r="K7" s="1"/>
      <c r="L7" s="1"/>
      <c r="M7" s="1"/>
      <c r="N7" s="1"/>
      <c r="O7" s="1"/>
      <c r="P7" s="1"/>
      <c r="Q7" s="6"/>
      <c r="R7" s="6"/>
      <c r="S7" s="6"/>
      <c r="T7" s="6"/>
      <c r="U7" s="56"/>
      <c r="V7" s="56"/>
      <c r="W7" s="56"/>
      <c r="X7" s="56"/>
      <c r="Y7" s="56"/>
      <c r="Z7" s="56"/>
      <c r="AA7" s="56"/>
    </row>
    <row r="8" spans="1:27" s="7" customFormat="1" ht="16.2" thickBot="1" x14ac:dyDescent="0.35">
      <c r="B8" s="1"/>
      <c r="C8" s="38">
        <f>SUBTOTAL(3,C11:C150)</f>
        <v>140</v>
      </c>
      <c r="D8" s="39"/>
      <c r="E8" s="40">
        <f>SUBTOTAL(9,E11:E150)</f>
        <v>14011467048.260002</v>
      </c>
      <c r="F8" s="41"/>
      <c r="G8" s="1"/>
      <c r="H8" s="1"/>
      <c r="I8" s="1"/>
      <c r="J8" s="1"/>
      <c r="K8" s="1"/>
      <c r="L8" s="1"/>
      <c r="M8" s="1"/>
      <c r="N8" s="1"/>
      <c r="O8" s="1"/>
      <c r="P8" s="1"/>
      <c r="Q8" s="6"/>
      <c r="R8" s="6"/>
      <c r="S8" s="6"/>
      <c r="T8" s="6"/>
      <c r="U8" s="56"/>
      <c r="V8" s="56"/>
      <c r="W8" s="56"/>
      <c r="X8" s="56"/>
      <c r="Y8" s="56"/>
      <c r="Z8" s="56"/>
      <c r="AA8" s="56"/>
    </row>
    <row r="9" spans="1:27" s="7" customFormat="1" x14ac:dyDescent="0.3">
      <c r="B9" s="1"/>
      <c r="C9" s="3"/>
      <c r="D9" s="1"/>
      <c r="E9" s="5"/>
      <c r="F9" s="6"/>
      <c r="G9" s="1"/>
      <c r="H9" s="1"/>
      <c r="I9" s="1"/>
      <c r="J9" s="1"/>
      <c r="K9" s="1"/>
      <c r="L9" s="1"/>
      <c r="M9" s="1"/>
      <c r="N9" s="1"/>
      <c r="O9" s="1"/>
      <c r="P9" s="1"/>
      <c r="Q9" s="6"/>
      <c r="R9" s="6"/>
      <c r="S9" s="6"/>
      <c r="T9" s="6"/>
      <c r="U9" s="56"/>
      <c r="V9" s="56"/>
      <c r="W9" s="56"/>
      <c r="X9" s="56"/>
      <c r="Y9" s="56"/>
      <c r="Z9" s="56"/>
      <c r="AA9" s="56"/>
    </row>
    <row r="10" spans="1:27" s="13" customFormat="1" ht="42" thickBot="1" x14ac:dyDescent="0.35">
      <c r="A10" s="13" t="s">
        <v>20</v>
      </c>
      <c r="B10" s="14" t="s">
        <v>0</v>
      </c>
      <c r="C10" s="14" t="s">
        <v>2</v>
      </c>
      <c r="D10" s="15" t="s">
        <v>3</v>
      </c>
      <c r="E10" s="16" t="s">
        <v>627</v>
      </c>
      <c r="F10" s="16" t="s">
        <v>628</v>
      </c>
      <c r="G10" s="13" t="s">
        <v>5</v>
      </c>
      <c r="H10" s="15" t="s">
        <v>27</v>
      </c>
      <c r="I10" s="13" t="s">
        <v>4</v>
      </c>
      <c r="J10" s="15" t="s">
        <v>10</v>
      </c>
      <c r="K10" s="15" t="s">
        <v>6</v>
      </c>
      <c r="L10" s="15" t="s">
        <v>7</v>
      </c>
      <c r="M10" s="15" t="s">
        <v>25</v>
      </c>
      <c r="N10" s="15" t="s">
        <v>26</v>
      </c>
      <c r="O10" s="15" t="s">
        <v>8</v>
      </c>
      <c r="P10" s="15" t="s">
        <v>9</v>
      </c>
      <c r="Q10" s="16" t="s">
        <v>629</v>
      </c>
      <c r="R10" s="16" t="s">
        <v>630</v>
      </c>
      <c r="S10" s="16" t="s">
        <v>631</v>
      </c>
      <c r="T10" s="16" t="s">
        <v>11</v>
      </c>
      <c r="U10" s="57" t="s">
        <v>44</v>
      </c>
      <c r="V10" s="57" t="s">
        <v>46</v>
      </c>
      <c r="W10" s="57" t="s">
        <v>48</v>
      </c>
      <c r="X10" s="57" t="s">
        <v>12</v>
      </c>
      <c r="Y10" s="57" t="s">
        <v>31</v>
      </c>
      <c r="Z10" s="57" t="s">
        <v>32</v>
      </c>
      <c r="AA10" s="57" t="s">
        <v>42</v>
      </c>
    </row>
    <row r="11" spans="1:27" ht="14.4" thickTop="1" x14ac:dyDescent="0.3">
      <c r="A11" s="17" t="s">
        <v>418</v>
      </c>
      <c r="B11" s="17" t="s">
        <v>60</v>
      </c>
      <c r="C11" s="17" t="s">
        <v>419</v>
      </c>
      <c r="D11" s="18" t="s">
        <v>420</v>
      </c>
      <c r="E11" s="20">
        <v>114731750</v>
      </c>
      <c r="F11" s="20">
        <v>9275000</v>
      </c>
      <c r="G11" s="18" t="s">
        <v>58</v>
      </c>
      <c r="H11" s="18">
        <v>20250416</v>
      </c>
      <c r="I11" s="19" t="s">
        <v>65</v>
      </c>
      <c r="J11" s="18" t="s">
        <v>66</v>
      </c>
      <c r="K11" s="18" t="s">
        <v>57</v>
      </c>
      <c r="L11" s="18" t="s">
        <v>56</v>
      </c>
      <c r="Q11" s="19">
        <v>3290705</v>
      </c>
      <c r="R11" s="20">
        <v>54066911.5</v>
      </c>
      <c r="S11" s="20">
        <v>9003</v>
      </c>
      <c r="T11" s="20">
        <v>3</v>
      </c>
    </row>
    <row r="12" spans="1:27" x14ac:dyDescent="0.3">
      <c r="A12" s="17" t="s">
        <v>603</v>
      </c>
      <c r="B12" s="17" t="s">
        <v>60</v>
      </c>
      <c r="C12" s="17" t="s">
        <v>604</v>
      </c>
      <c r="D12" s="18" t="s">
        <v>605</v>
      </c>
      <c r="E12" s="20">
        <v>35707500</v>
      </c>
      <c r="F12" s="20">
        <v>3450000</v>
      </c>
      <c r="G12" s="18" t="s">
        <v>58</v>
      </c>
      <c r="H12" s="18">
        <v>20250618</v>
      </c>
      <c r="I12" s="19" t="s">
        <v>65</v>
      </c>
      <c r="K12" s="18" t="s">
        <v>57</v>
      </c>
      <c r="L12" s="18" t="s">
        <v>56</v>
      </c>
      <c r="Q12" s="19">
        <v>819522</v>
      </c>
      <c r="R12" s="20">
        <v>9810461.5</v>
      </c>
      <c r="S12" s="20">
        <v>1829</v>
      </c>
      <c r="T12" s="20">
        <v>1</v>
      </c>
    </row>
    <row r="13" spans="1:27" x14ac:dyDescent="0.3">
      <c r="A13" s="17" t="s">
        <v>582</v>
      </c>
      <c r="B13" s="17" t="s">
        <v>60</v>
      </c>
      <c r="C13" s="17" t="s">
        <v>583</v>
      </c>
      <c r="D13" s="18" t="s">
        <v>584</v>
      </c>
      <c r="E13" s="20">
        <v>4522500</v>
      </c>
      <c r="F13" s="20">
        <v>250000</v>
      </c>
      <c r="G13" s="18" t="s">
        <v>58</v>
      </c>
      <c r="H13" s="18">
        <v>20250617</v>
      </c>
      <c r="I13" s="19" t="s">
        <v>65</v>
      </c>
      <c r="K13" s="18" t="s">
        <v>57</v>
      </c>
      <c r="L13" s="18" t="s">
        <v>56</v>
      </c>
      <c r="Q13" s="19">
        <v>421237</v>
      </c>
      <c r="R13" s="20">
        <v>8238724.5</v>
      </c>
      <c r="S13" s="20">
        <v>1157</v>
      </c>
      <c r="T13" s="20">
        <v>1</v>
      </c>
    </row>
    <row r="14" spans="1:27" x14ac:dyDescent="0.3">
      <c r="A14" s="17" t="s">
        <v>588</v>
      </c>
      <c r="B14" s="17" t="s">
        <v>60</v>
      </c>
      <c r="C14" s="17" t="s">
        <v>589</v>
      </c>
      <c r="D14" s="18" t="s">
        <v>590</v>
      </c>
      <c r="E14" s="20">
        <v>5480000</v>
      </c>
      <c r="F14" s="20">
        <v>250000</v>
      </c>
      <c r="G14" s="18" t="s">
        <v>58</v>
      </c>
      <c r="H14" s="18">
        <v>20250617</v>
      </c>
      <c r="I14" s="19" t="s">
        <v>65</v>
      </c>
      <c r="K14" s="18" t="s">
        <v>57</v>
      </c>
      <c r="L14" s="18" t="s">
        <v>56</v>
      </c>
      <c r="Q14" s="19">
        <v>373192</v>
      </c>
      <c r="R14" s="20">
        <v>7749821</v>
      </c>
      <c r="S14" s="20">
        <v>728</v>
      </c>
      <c r="T14" s="20">
        <v>1</v>
      </c>
    </row>
    <row r="15" spans="1:27" x14ac:dyDescent="0.3">
      <c r="A15" s="17" t="s">
        <v>585</v>
      </c>
      <c r="B15" s="17" t="s">
        <v>60</v>
      </c>
      <c r="C15" s="17" t="s">
        <v>586</v>
      </c>
      <c r="D15" s="18" t="s">
        <v>587</v>
      </c>
      <c r="E15" s="20">
        <v>4655000</v>
      </c>
      <c r="F15" s="20">
        <v>250000</v>
      </c>
      <c r="G15" s="18" t="s">
        <v>58</v>
      </c>
      <c r="H15" s="18">
        <v>20250617</v>
      </c>
      <c r="I15" s="19" t="s">
        <v>65</v>
      </c>
      <c r="K15" s="18" t="s">
        <v>57</v>
      </c>
      <c r="L15" s="18" t="s">
        <v>56</v>
      </c>
      <c r="Q15" s="19">
        <v>90001</v>
      </c>
      <c r="R15" s="20">
        <v>1811529</v>
      </c>
      <c r="S15" s="20">
        <v>134</v>
      </c>
      <c r="T15" s="20">
        <v>1</v>
      </c>
    </row>
    <row r="16" spans="1:27" x14ac:dyDescent="0.3">
      <c r="A16" s="17" t="s">
        <v>594</v>
      </c>
      <c r="B16" s="17" t="s">
        <v>60</v>
      </c>
      <c r="C16" s="17" t="s">
        <v>595</v>
      </c>
      <c r="D16" s="18" t="s">
        <v>596</v>
      </c>
      <c r="E16" s="20">
        <v>5382500</v>
      </c>
      <c r="F16" s="20">
        <v>250000</v>
      </c>
      <c r="G16" s="18" t="s">
        <v>58</v>
      </c>
      <c r="H16" s="18">
        <v>20250617</v>
      </c>
      <c r="I16" s="19" t="s">
        <v>65</v>
      </c>
      <c r="K16" s="18" t="s">
        <v>57</v>
      </c>
      <c r="L16" s="18" t="s">
        <v>56</v>
      </c>
      <c r="Q16" s="19">
        <v>29229</v>
      </c>
      <c r="R16" s="20">
        <v>586974</v>
      </c>
      <c r="S16" s="20">
        <v>105</v>
      </c>
      <c r="T16" s="20">
        <v>1</v>
      </c>
    </row>
    <row r="17" spans="1:20" x14ac:dyDescent="0.3">
      <c r="A17" s="17" t="s">
        <v>474</v>
      </c>
      <c r="B17" s="17" t="s">
        <v>60</v>
      </c>
      <c r="C17" s="17" t="s">
        <v>475</v>
      </c>
      <c r="D17" s="18" t="s">
        <v>476</v>
      </c>
      <c r="E17" s="20">
        <v>5844029.2199999997</v>
      </c>
      <c r="F17" s="20">
        <v>200001</v>
      </c>
      <c r="G17" s="18" t="s">
        <v>58</v>
      </c>
      <c r="H17" s="18">
        <v>20250527</v>
      </c>
      <c r="I17" s="19" t="s">
        <v>65</v>
      </c>
      <c r="K17" s="18" t="s">
        <v>57</v>
      </c>
      <c r="L17" s="18" t="s">
        <v>56</v>
      </c>
      <c r="Q17" s="19">
        <v>15845</v>
      </c>
      <c r="R17" s="20">
        <v>474870.5</v>
      </c>
      <c r="S17" s="20">
        <v>72</v>
      </c>
      <c r="T17" s="20">
        <v>2</v>
      </c>
    </row>
    <row r="18" spans="1:20" x14ac:dyDescent="0.3">
      <c r="A18" s="17" t="s">
        <v>230</v>
      </c>
      <c r="B18" s="17" t="s">
        <v>60</v>
      </c>
      <c r="C18" s="17" t="s">
        <v>231</v>
      </c>
      <c r="D18" s="18" t="s">
        <v>232</v>
      </c>
      <c r="E18" s="20">
        <v>8022058.5</v>
      </c>
      <c r="F18" s="20">
        <v>275002</v>
      </c>
      <c r="G18" s="18" t="s">
        <v>58</v>
      </c>
      <c r="H18" s="18">
        <v>20250206</v>
      </c>
      <c r="I18" s="19" t="s">
        <v>65</v>
      </c>
      <c r="K18" s="18" t="s">
        <v>57</v>
      </c>
      <c r="L18" s="18" t="s">
        <v>56</v>
      </c>
      <c r="Q18" s="19">
        <v>45222</v>
      </c>
      <c r="R18" s="20">
        <v>1260015</v>
      </c>
      <c r="S18" s="20">
        <v>137</v>
      </c>
      <c r="T18" s="20">
        <v>5</v>
      </c>
    </row>
    <row r="19" spans="1:20" x14ac:dyDescent="0.3">
      <c r="A19" s="17" t="s">
        <v>233</v>
      </c>
      <c r="B19" s="17" t="s">
        <v>60</v>
      </c>
      <c r="C19" s="17" t="s">
        <v>234</v>
      </c>
      <c r="D19" s="18" t="s">
        <v>235</v>
      </c>
      <c r="E19" s="20">
        <v>8176554.5099999998</v>
      </c>
      <c r="F19" s="20">
        <v>300002</v>
      </c>
      <c r="G19" s="18" t="s">
        <v>58</v>
      </c>
      <c r="H19" s="18">
        <v>20250206</v>
      </c>
      <c r="I19" s="19" t="s">
        <v>65</v>
      </c>
      <c r="K19" s="18" t="s">
        <v>57</v>
      </c>
      <c r="L19" s="18" t="s">
        <v>56</v>
      </c>
      <c r="Q19" s="19">
        <v>77661</v>
      </c>
      <c r="R19" s="20">
        <v>2029595</v>
      </c>
      <c r="S19" s="20">
        <v>183</v>
      </c>
      <c r="T19" s="20">
        <v>5</v>
      </c>
    </row>
    <row r="20" spans="1:20" x14ac:dyDescent="0.3">
      <c r="A20" s="17" t="s">
        <v>236</v>
      </c>
      <c r="B20" s="17" t="s">
        <v>60</v>
      </c>
      <c r="C20" s="17" t="s">
        <v>237</v>
      </c>
      <c r="D20" s="18" t="s">
        <v>238</v>
      </c>
      <c r="E20" s="20">
        <v>5194809.66</v>
      </c>
      <c r="F20" s="20">
        <v>175002</v>
      </c>
      <c r="G20" s="18" t="s">
        <v>58</v>
      </c>
      <c r="H20" s="18">
        <v>20250206</v>
      </c>
      <c r="I20" s="19" t="s">
        <v>65</v>
      </c>
      <c r="K20" s="18" t="s">
        <v>57</v>
      </c>
      <c r="L20" s="18" t="s">
        <v>56</v>
      </c>
      <c r="Q20" s="19">
        <v>33535</v>
      </c>
      <c r="R20" s="20">
        <v>1014089.5</v>
      </c>
      <c r="S20" s="20">
        <v>159</v>
      </c>
      <c r="T20" s="20">
        <v>5</v>
      </c>
    </row>
    <row r="21" spans="1:20" x14ac:dyDescent="0.3">
      <c r="A21" s="17" t="s">
        <v>239</v>
      </c>
      <c r="B21" s="17" t="s">
        <v>60</v>
      </c>
      <c r="C21" s="17" t="s">
        <v>240</v>
      </c>
      <c r="D21" s="18" t="s">
        <v>241</v>
      </c>
      <c r="E21" s="20">
        <v>7142556.7999999998</v>
      </c>
      <c r="F21" s="20">
        <v>250002</v>
      </c>
      <c r="G21" s="18" t="s">
        <v>58</v>
      </c>
      <c r="H21" s="18">
        <v>20250206</v>
      </c>
      <c r="I21" s="19" t="s">
        <v>65</v>
      </c>
      <c r="K21" s="18" t="s">
        <v>57</v>
      </c>
      <c r="L21" s="18" t="s">
        <v>56</v>
      </c>
      <c r="Q21" s="19">
        <v>38481</v>
      </c>
      <c r="R21" s="20">
        <v>1119202</v>
      </c>
      <c r="S21" s="20">
        <v>185</v>
      </c>
      <c r="T21" s="20">
        <v>5</v>
      </c>
    </row>
    <row r="22" spans="1:20" x14ac:dyDescent="0.3">
      <c r="A22" s="17" t="s">
        <v>242</v>
      </c>
      <c r="B22" s="17" t="s">
        <v>60</v>
      </c>
      <c r="C22" s="17" t="s">
        <v>243</v>
      </c>
      <c r="D22" s="18" t="s">
        <v>244</v>
      </c>
      <c r="E22" s="20">
        <v>28222559.390000001</v>
      </c>
      <c r="F22" s="20">
        <v>975002</v>
      </c>
      <c r="G22" s="18" t="s">
        <v>58</v>
      </c>
      <c r="H22" s="18">
        <v>20250206</v>
      </c>
      <c r="I22" s="19" t="s">
        <v>65</v>
      </c>
      <c r="K22" s="18" t="s">
        <v>57</v>
      </c>
      <c r="L22" s="18" t="s">
        <v>56</v>
      </c>
      <c r="Q22" s="19">
        <v>86326</v>
      </c>
      <c r="R22" s="20">
        <v>2440357</v>
      </c>
      <c r="S22" s="20">
        <v>239</v>
      </c>
      <c r="T22" s="20">
        <v>5</v>
      </c>
    </row>
    <row r="23" spans="1:20" x14ac:dyDescent="0.3">
      <c r="A23" s="17" t="s">
        <v>245</v>
      </c>
      <c r="B23" s="17" t="s">
        <v>60</v>
      </c>
      <c r="C23" s="17" t="s">
        <v>246</v>
      </c>
      <c r="D23" s="18" t="s">
        <v>247</v>
      </c>
      <c r="E23" s="20">
        <v>2630052.6</v>
      </c>
      <c r="F23" s="20">
        <v>100002</v>
      </c>
      <c r="G23" s="18" t="s">
        <v>58</v>
      </c>
      <c r="H23" s="18">
        <v>20250206</v>
      </c>
      <c r="I23" s="19" t="s">
        <v>65</v>
      </c>
      <c r="K23" s="18" t="s">
        <v>57</v>
      </c>
      <c r="L23" s="18" t="s">
        <v>56</v>
      </c>
      <c r="Q23" s="19">
        <v>37356</v>
      </c>
      <c r="R23" s="20">
        <v>1030787</v>
      </c>
      <c r="S23" s="20">
        <v>166</v>
      </c>
      <c r="T23" s="20">
        <v>5</v>
      </c>
    </row>
    <row r="24" spans="1:20" x14ac:dyDescent="0.3">
      <c r="A24" s="17" t="s">
        <v>248</v>
      </c>
      <c r="B24" s="17" t="s">
        <v>60</v>
      </c>
      <c r="C24" s="17" t="s">
        <v>249</v>
      </c>
      <c r="D24" s="18" t="s">
        <v>250</v>
      </c>
      <c r="E24" s="20">
        <v>8307060.5999999996</v>
      </c>
      <c r="F24" s="20">
        <v>275002</v>
      </c>
      <c r="G24" s="18" t="s">
        <v>58</v>
      </c>
      <c r="H24" s="18">
        <v>20250206</v>
      </c>
      <c r="I24" s="19" t="s">
        <v>65</v>
      </c>
      <c r="K24" s="18" t="s">
        <v>57</v>
      </c>
      <c r="L24" s="18" t="s">
        <v>56</v>
      </c>
      <c r="Q24" s="19">
        <v>54556</v>
      </c>
      <c r="R24" s="20">
        <v>1535752.5</v>
      </c>
      <c r="S24" s="20">
        <v>158</v>
      </c>
      <c r="T24" s="20">
        <v>5</v>
      </c>
    </row>
    <row r="25" spans="1:20" x14ac:dyDescent="0.3">
      <c r="A25" s="17" t="s">
        <v>251</v>
      </c>
      <c r="B25" s="17" t="s">
        <v>60</v>
      </c>
      <c r="C25" s="17" t="s">
        <v>252</v>
      </c>
      <c r="D25" s="18" t="s">
        <v>253</v>
      </c>
      <c r="E25" s="20">
        <v>2816556.33</v>
      </c>
      <c r="F25" s="20">
        <v>100002</v>
      </c>
      <c r="G25" s="18" t="s">
        <v>58</v>
      </c>
      <c r="H25" s="18">
        <v>20250206</v>
      </c>
      <c r="I25" s="19" t="s">
        <v>65</v>
      </c>
      <c r="K25" s="18" t="s">
        <v>57</v>
      </c>
      <c r="L25" s="18" t="s">
        <v>56</v>
      </c>
      <c r="Q25" s="19">
        <v>27540</v>
      </c>
      <c r="R25" s="20">
        <v>785762.5</v>
      </c>
      <c r="S25" s="20">
        <v>87</v>
      </c>
      <c r="T25" s="20">
        <v>5</v>
      </c>
    </row>
    <row r="26" spans="1:20" x14ac:dyDescent="0.3">
      <c r="A26" s="17" t="s">
        <v>254</v>
      </c>
      <c r="B26" s="17" t="s">
        <v>60</v>
      </c>
      <c r="C26" s="17" t="s">
        <v>255</v>
      </c>
      <c r="D26" s="18" t="s">
        <v>256</v>
      </c>
      <c r="E26" s="20">
        <v>2929058.58</v>
      </c>
      <c r="F26" s="20">
        <v>100002</v>
      </c>
      <c r="G26" s="18" t="s">
        <v>58</v>
      </c>
      <c r="H26" s="18">
        <v>20250206</v>
      </c>
      <c r="I26" s="19" t="s">
        <v>65</v>
      </c>
      <c r="K26" s="18" t="s">
        <v>57</v>
      </c>
      <c r="L26" s="18" t="s">
        <v>56</v>
      </c>
      <c r="Q26" s="19">
        <v>10648</v>
      </c>
      <c r="R26" s="20">
        <v>314109</v>
      </c>
      <c r="S26" s="20">
        <v>41</v>
      </c>
      <c r="T26" s="20">
        <v>5</v>
      </c>
    </row>
    <row r="27" spans="1:20" x14ac:dyDescent="0.3">
      <c r="A27" s="17" t="s">
        <v>257</v>
      </c>
      <c r="B27" s="17" t="s">
        <v>60</v>
      </c>
      <c r="C27" s="17" t="s">
        <v>258</v>
      </c>
      <c r="D27" s="18" t="s">
        <v>259</v>
      </c>
      <c r="E27" s="20">
        <v>9683814.25</v>
      </c>
      <c r="F27" s="20">
        <v>300002</v>
      </c>
      <c r="G27" s="18" t="s">
        <v>58</v>
      </c>
      <c r="H27" s="18">
        <v>20250206</v>
      </c>
      <c r="I27" s="19" t="s">
        <v>65</v>
      </c>
      <c r="K27" s="18" t="s">
        <v>57</v>
      </c>
      <c r="L27" s="18" t="s">
        <v>56</v>
      </c>
      <c r="Q27" s="19">
        <v>74206</v>
      </c>
      <c r="R27" s="20">
        <v>2115034.5</v>
      </c>
      <c r="S27" s="20">
        <v>334</v>
      </c>
      <c r="T27" s="20">
        <v>5</v>
      </c>
    </row>
    <row r="28" spans="1:20" x14ac:dyDescent="0.3">
      <c r="A28" s="17" t="s">
        <v>260</v>
      </c>
      <c r="B28" s="17" t="s">
        <v>60</v>
      </c>
      <c r="C28" s="17" t="s">
        <v>261</v>
      </c>
      <c r="D28" s="18" t="s">
        <v>262</v>
      </c>
      <c r="E28" s="20">
        <v>3751810.32</v>
      </c>
      <c r="F28" s="20">
        <v>125002</v>
      </c>
      <c r="G28" s="18" t="s">
        <v>58</v>
      </c>
      <c r="H28" s="18">
        <v>20250206</v>
      </c>
      <c r="I28" s="19" t="s">
        <v>65</v>
      </c>
      <c r="K28" s="18" t="s">
        <v>57</v>
      </c>
      <c r="L28" s="18" t="s">
        <v>56</v>
      </c>
      <c r="Q28" s="19">
        <v>34761</v>
      </c>
      <c r="R28" s="20">
        <v>1031413.5</v>
      </c>
      <c r="S28" s="20">
        <v>143</v>
      </c>
      <c r="T28" s="20">
        <v>5</v>
      </c>
    </row>
    <row r="29" spans="1:20" x14ac:dyDescent="0.3">
      <c r="A29" s="17" t="s">
        <v>339</v>
      </c>
      <c r="B29" s="17" t="s">
        <v>60</v>
      </c>
      <c r="C29" s="17" t="s">
        <v>340</v>
      </c>
      <c r="D29" s="18" t="s">
        <v>341</v>
      </c>
      <c r="E29" s="20">
        <v>4509010.0199999996</v>
      </c>
      <c r="F29" s="20">
        <v>450001</v>
      </c>
      <c r="G29" s="18" t="s">
        <v>58</v>
      </c>
      <c r="H29" s="18">
        <v>20250321</v>
      </c>
      <c r="I29" s="19" t="s">
        <v>65</v>
      </c>
      <c r="K29" s="18" t="s">
        <v>57</v>
      </c>
      <c r="L29" s="18" t="s">
        <v>56</v>
      </c>
      <c r="Q29" s="19">
        <v>70038</v>
      </c>
      <c r="R29" s="20">
        <v>704567</v>
      </c>
      <c r="S29" s="20">
        <v>31</v>
      </c>
      <c r="T29" s="20">
        <v>4</v>
      </c>
    </row>
    <row r="30" spans="1:20" x14ac:dyDescent="0.3">
      <c r="A30" s="17" t="s">
        <v>336</v>
      </c>
      <c r="B30" s="17" t="s">
        <v>60</v>
      </c>
      <c r="C30" s="17" t="s">
        <v>337</v>
      </c>
      <c r="D30" s="18" t="s">
        <v>338</v>
      </c>
      <c r="E30" s="20">
        <v>4044010.11</v>
      </c>
      <c r="F30" s="20">
        <v>400001</v>
      </c>
      <c r="G30" s="18" t="s">
        <v>58</v>
      </c>
      <c r="H30" s="18">
        <v>20250321</v>
      </c>
      <c r="I30" s="19" t="s">
        <v>65</v>
      </c>
      <c r="K30" s="18" t="s">
        <v>57</v>
      </c>
      <c r="L30" s="18" t="s">
        <v>56</v>
      </c>
      <c r="Q30" s="19">
        <v>42596</v>
      </c>
      <c r="R30" s="20">
        <v>429636</v>
      </c>
      <c r="S30" s="20">
        <v>22</v>
      </c>
      <c r="T30" s="20">
        <v>4</v>
      </c>
    </row>
    <row r="31" spans="1:20" x14ac:dyDescent="0.3">
      <c r="A31" s="17" t="s">
        <v>330</v>
      </c>
      <c r="B31" s="17" t="s">
        <v>60</v>
      </c>
      <c r="C31" s="17" t="s">
        <v>331</v>
      </c>
      <c r="D31" s="18" t="s">
        <v>332</v>
      </c>
      <c r="E31" s="20">
        <v>3535010.1</v>
      </c>
      <c r="F31" s="20">
        <v>350001</v>
      </c>
      <c r="G31" s="18" t="s">
        <v>58</v>
      </c>
      <c r="H31" s="18">
        <v>20250321</v>
      </c>
      <c r="I31" s="19" t="s">
        <v>65</v>
      </c>
      <c r="K31" s="18" t="s">
        <v>57</v>
      </c>
      <c r="L31" s="18" t="s">
        <v>56</v>
      </c>
      <c r="Q31" s="19">
        <v>41318</v>
      </c>
      <c r="R31" s="20">
        <v>415998</v>
      </c>
      <c r="S31" s="20">
        <v>30</v>
      </c>
      <c r="T31" s="20">
        <v>4</v>
      </c>
    </row>
    <row r="32" spans="1:20" x14ac:dyDescent="0.3">
      <c r="A32" s="17" t="s">
        <v>333</v>
      </c>
      <c r="B32" s="17" t="s">
        <v>60</v>
      </c>
      <c r="C32" s="17" t="s">
        <v>334</v>
      </c>
      <c r="D32" s="18" t="s">
        <v>335</v>
      </c>
      <c r="E32" s="20">
        <v>6420600</v>
      </c>
      <c r="F32" s="20">
        <v>580000</v>
      </c>
      <c r="G32" s="18" t="s">
        <v>58</v>
      </c>
      <c r="H32" s="18">
        <v>20250321</v>
      </c>
      <c r="I32" s="19" t="s">
        <v>65</v>
      </c>
      <c r="K32" s="18" t="s">
        <v>57</v>
      </c>
      <c r="L32" s="18" t="s">
        <v>56</v>
      </c>
      <c r="Q32" s="19">
        <v>266568</v>
      </c>
      <c r="R32" s="20">
        <v>2686989.5</v>
      </c>
      <c r="S32" s="20">
        <v>868</v>
      </c>
      <c r="T32" s="20">
        <v>4</v>
      </c>
    </row>
    <row r="33" spans="1:20" x14ac:dyDescent="0.3">
      <c r="A33" s="17" t="s">
        <v>421</v>
      </c>
      <c r="B33" s="17" t="s">
        <v>60</v>
      </c>
      <c r="C33" s="17" t="s">
        <v>422</v>
      </c>
      <c r="D33" s="18" t="s">
        <v>423</v>
      </c>
      <c r="E33" s="20">
        <v>60320475</v>
      </c>
      <c r="F33" s="20">
        <v>3012500</v>
      </c>
      <c r="G33" s="18" t="s">
        <v>58</v>
      </c>
      <c r="H33" s="18">
        <v>20250423</v>
      </c>
      <c r="I33" s="19" t="s">
        <v>65</v>
      </c>
      <c r="K33" s="18" t="s">
        <v>57</v>
      </c>
      <c r="L33" s="18" t="s">
        <v>56</v>
      </c>
      <c r="Q33" s="19">
        <v>819707</v>
      </c>
      <c r="R33" s="20">
        <v>16433138</v>
      </c>
      <c r="S33" s="20">
        <v>359</v>
      </c>
      <c r="T33" s="20">
        <v>3</v>
      </c>
    </row>
    <row r="34" spans="1:20" x14ac:dyDescent="0.3">
      <c r="A34" s="17" t="s">
        <v>409</v>
      </c>
      <c r="B34" s="17" t="s">
        <v>60</v>
      </c>
      <c r="C34" s="17" t="s">
        <v>410</v>
      </c>
      <c r="D34" s="18" t="s">
        <v>411</v>
      </c>
      <c r="E34" s="20">
        <v>40708250</v>
      </c>
      <c r="F34" s="20">
        <v>3425000</v>
      </c>
      <c r="G34" s="18" t="s">
        <v>58</v>
      </c>
      <c r="H34" s="18">
        <v>20250416</v>
      </c>
      <c r="I34" s="19" t="s">
        <v>65</v>
      </c>
      <c r="J34" s="18" t="s">
        <v>66</v>
      </c>
      <c r="K34" s="18" t="s">
        <v>57</v>
      </c>
      <c r="L34" s="18" t="s">
        <v>56</v>
      </c>
      <c r="Q34" s="19">
        <v>1803132</v>
      </c>
      <c r="R34" s="20">
        <v>20876880.5</v>
      </c>
      <c r="S34" s="20">
        <v>4585</v>
      </c>
      <c r="T34" s="20">
        <v>3</v>
      </c>
    </row>
    <row r="35" spans="1:20" x14ac:dyDescent="0.3">
      <c r="A35" s="17" t="s">
        <v>477</v>
      </c>
      <c r="B35" s="17" t="s">
        <v>60</v>
      </c>
      <c r="C35" s="17" t="s">
        <v>478</v>
      </c>
      <c r="D35" s="18" t="s">
        <v>479</v>
      </c>
      <c r="E35" s="20">
        <v>1995000</v>
      </c>
      <c r="F35" s="20">
        <v>100000</v>
      </c>
      <c r="G35" s="18" t="s">
        <v>58</v>
      </c>
      <c r="H35" s="18">
        <v>20250514</v>
      </c>
      <c r="I35" s="19" t="s">
        <v>65</v>
      </c>
      <c r="K35" s="18" t="s">
        <v>57</v>
      </c>
      <c r="L35" s="18" t="s">
        <v>56</v>
      </c>
      <c r="Q35" s="19">
        <v>5852</v>
      </c>
      <c r="R35" s="20">
        <v>115375</v>
      </c>
      <c r="S35" s="20">
        <v>9</v>
      </c>
      <c r="T35" s="20">
        <v>2</v>
      </c>
    </row>
    <row r="36" spans="1:20" x14ac:dyDescent="0.3">
      <c r="A36" s="17" t="s">
        <v>480</v>
      </c>
      <c r="B36" s="17" t="s">
        <v>60</v>
      </c>
      <c r="C36" s="17" t="s">
        <v>481</v>
      </c>
      <c r="D36" s="18" t="s">
        <v>482</v>
      </c>
      <c r="E36" s="20">
        <v>155186000</v>
      </c>
      <c r="F36" s="20">
        <v>3100000</v>
      </c>
      <c r="G36" s="18" t="s">
        <v>58</v>
      </c>
      <c r="H36" s="18">
        <v>20250514</v>
      </c>
      <c r="I36" s="19" t="s">
        <v>65</v>
      </c>
      <c r="K36" s="18" t="s">
        <v>57</v>
      </c>
      <c r="L36" s="18" t="s">
        <v>56</v>
      </c>
      <c r="Q36" s="19">
        <v>294321</v>
      </c>
      <c r="R36" s="20">
        <v>14737230.5</v>
      </c>
      <c r="S36" s="20">
        <v>146</v>
      </c>
      <c r="T36" s="20">
        <v>2</v>
      </c>
    </row>
    <row r="37" spans="1:20" x14ac:dyDescent="0.3">
      <c r="A37" s="17" t="s">
        <v>483</v>
      </c>
      <c r="B37" s="17" t="s">
        <v>60</v>
      </c>
      <c r="C37" s="17" t="s">
        <v>484</v>
      </c>
      <c r="D37" s="18" t="s">
        <v>485</v>
      </c>
      <c r="E37" s="20">
        <v>67635000</v>
      </c>
      <c r="F37" s="20">
        <v>1350000</v>
      </c>
      <c r="G37" s="18" t="s">
        <v>58</v>
      </c>
      <c r="H37" s="18">
        <v>20250514</v>
      </c>
      <c r="I37" s="19" t="s">
        <v>65</v>
      </c>
      <c r="K37" s="18" t="s">
        <v>57</v>
      </c>
      <c r="L37" s="18" t="s">
        <v>56</v>
      </c>
      <c r="Q37" s="19">
        <v>10713</v>
      </c>
      <c r="R37" s="20">
        <v>537987</v>
      </c>
      <c r="S37" s="20">
        <v>24</v>
      </c>
      <c r="T37" s="20">
        <v>2</v>
      </c>
    </row>
    <row r="38" spans="1:20" x14ac:dyDescent="0.3">
      <c r="A38" s="17" t="s">
        <v>266</v>
      </c>
      <c r="B38" s="17" t="s">
        <v>60</v>
      </c>
      <c r="C38" s="17" t="s">
        <v>267</v>
      </c>
      <c r="D38" s="18" t="s">
        <v>268</v>
      </c>
      <c r="E38" s="20">
        <v>307544000</v>
      </c>
      <c r="F38" s="20">
        <v>14800000</v>
      </c>
      <c r="G38" s="18" t="s">
        <v>58</v>
      </c>
      <c r="H38" s="18">
        <v>20250227</v>
      </c>
      <c r="I38" s="19" t="s">
        <v>65</v>
      </c>
      <c r="K38" s="18" t="s">
        <v>67</v>
      </c>
      <c r="L38" s="18" t="s">
        <v>56</v>
      </c>
      <c r="Q38" s="19">
        <v>400155</v>
      </c>
      <c r="R38" s="20">
        <v>7971554.5</v>
      </c>
      <c r="S38" s="20">
        <v>1691</v>
      </c>
      <c r="T38" s="20">
        <v>5</v>
      </c>
    </row>
    <row r="39" spans="1:20" x14ac:dyDescent="0.3">
      <c r="A39" s="17" t="s">
        <v>612</v>
      </c>
      <c r="B39" s="17" t="s">
        <v>60</v>
      </c>
      <c r="C39" s="17" t="s">
        <v>613</v>
      </c>
      <c r="D39" s="18" t="s">
        <v>614</v>
      </c>
      <c r="E39" s="20">
        <v>7642500</v>
      </c>
      <c r="F39" s="20">
        <v>375000</v>
      </c>
      <c r="G39" s="18" t="s">
        <v>58</v>
      </c>
      <c r="H39" s="18">
        <v>20250620</v>
      </c>
      <c r="I39" s="19" t="s">
        <v>65</v>
      </c>
      <c r="K39" s="18" t="s">
        <v>67</v>
      </c>
      <c r="L39" s="18" t="s">
        <v>56</v>
      </c>
      <c r="Q39" s="19">
        <v>123760</v>
      </c>
      <c r="R39" s="20">
        <v>2484306.5</v>
      </c>
      <c r="S39" s="20">
        <v>1035</v>
      </c>
      <c r="T39" s="20">
        <v>1</v>
      </c>
    </row>
    <row r="40" spans="1:20" x14ac:dyDescent="0.3">
      <c r="A40" s="17" t="s">
        <v>114</v>
      </c>
      <c r="B40" s="17" t="s">
        <v>60</v>
      </c>
      <c r="C40" s="17" t="s">
        <v>115</v>
      </c>
      <c r="D40" s="18" t="s">
        <v>116</v>
      </c>
      <c r="E40" s="20">
        <v>78859650</v>
      </c>
      <c r="F40" s="20">
        <v>3930000</v>
      </c>
      <c r="G40" s="18" t="s">
        <v>58</v>
      </c>
      <c r="H40" s="18">
        <v>20250122</v>
      </c>
      <c r="I40" s="19" t="s">
        <v>65</v>
      </c>
      <c r="K40" s="18" t="s">
        <v>57</v>
      </c>
      <c r="L40" s="18" t="s">
        <v>56</v>
      </c>
      <c r="Q40" s="19">
        <v>1407049</v>
      </c>
      <c r="R40" s="20">
        <v>26102904.5</v>
      </c>
      <c r="S40" s="20">
        <v>1834</v>
      </c>
      <c r="T40" s="20">
        <v>6</v>
      </c>
    </row>
    <row r="41" spans="1:20" x14ac:dyDescent="0.3">
      <c r="A41" s="17" t="s">
        <v>348</v>
      </c>
      <c r="B41" s="17" t="s">
        <v>60</v>
      </c>
      <c r="C41" s="17" t="s">
        <v>349</v>
      </c>
      <c r="D41" s="18" t="s">
        <v>350</v>
      </c>
      <c r="E41" s="20">
        <v>1815000</v>
      </c>
      <c r="F41" s="20">
        <v>200000</v>
      </c>
      <c r="G41" s="18" t="s">
        <v>58</v>
      </c>
      <c r="H41" s="18">
        <v>20250327</v>
      </c>
      <c r="I41" s="19" t="s">
        <v>65</v>
      </c>
      <c r="K41" s="18" t="s">
        <v>57</v>
      </c>
      <c r="L41" s="18" t="s">
        <v>56</v>
      </c>
      <c r="Q41" s="19">
        <v>104669</v>
      </c>
      <c r="R41" s="20">
        <v>942570.5</v>
      </c>
      <c r="S41" s="20">
        <v>527</v>
      </c>
      <c r="T41" s="20">
        <v>4</v>
      </c>
    </row>
    <row r="42" spans="1:20" x14ac:dyDescent="0.3">
      <c r="A42" s="17" t="s">
        <v>351</v>
      </c>
      <c r="B42" s="17" t="s">
        <v>60</v>
      </c>
      <c r="C42" s="17" t="s">
        <v>352</v>
      </c>
      <c r="D42" s="18" t="s">
        <v>353</v>
      </c>
      <c r="E42" s="20">
        <v>21276866.699999999</v>
      </c>
      <c r="F42" s="20">
        <v>1091286</v>
      </c>
      <c r="G42" s="18" t="s">
        <v>58</v>
      </c>
      <c r="H42" s="18">
        <v>20250327</v>
      </c>
      <c r="I42" s="19" t="s">
        <v>65</v>
      </c>
      <c r="K42" s="18" t="s">
        <v>57</v>
      </c>
      <c r="L42" s="18" t="s">
        <v>56</v>
      </c>
      <c r="Q42" s="19">
        <v>709639</v>
      </c>
      <c r="R42" s="20">
        <v>13729879</v>
      </c>
      <c r="S42" s="20">
        <v>193</v>
      </c>
      <c r="T42" s="20">
        <v>4</v>
      </c>
    </row>
    <row r="43" spans="1:20" x14ac:dyDescent="0.3">
      <c r="A43" s="17" t="s">
        <v>327</v>
      </c>
      <c r="B43" s="17" t="s">
        <v>60</v>
      </c>
      <c r="C43" s="17" t="s">
        <v>328</v>
      </c>
      <c r="D43" s="18" t="s">
        <v>329</v>
      </c>
      <c r="E43" s="20">
        <v>3815000</v>
      </c>
      <c r="F43" s="20">
        <v>150000</v>
      </c>
      <c r="G43" s="18" t="s">
        <v>58</v>
      </c>
      <c r="H43" s="18">
        <v>20250318</v>
      </c>
      <c r="I43" s="19" t="s">
        <v>65</v>
      </c>
      <c r="K43" s="18" t="s">
        <v>57</v>
      </c>
      <c r="L43" s="18" t="s">
        <v>56</v>
      </c>
      <c r="Q43" s="19">
        <v>82674</v>
      </c>
      <c r="R43" s="20">
        <v>1966469</v>
      </c>
      <c r="S43" s="20">
        <v>305</v>
      </c>
      <c r="T43" s="20">
        <v>4</v>
      </c>
    </row>
    <row r="44" spans="1:20" x14ac:dyDescent="0.3">
      <c r="A44" s="17" t="s">
        <v>324</v>
      </c>
      <c r="B44" s="17" t="s">
        <v>60</v>
      </c>
      <c r="C44" s="17" t="s">
        <v>325</v>
      </c>
      <c r="D44" s="18" t="s">
        <v>326</v>
      </c>
      <c r="E44" s="20">
        <v>3121000</v>
      </c>
      <c r="F44" s="20">
        <v>125000</v>
      </c>
      <c r="G44" s="18" t="s">
        <v>58</v>
      </c>
      <c r="H44" s="18">
        <v>20250318</v>
      </c>
      <c r="I44" s="19" t="s">
        <v>65</v>
      </c>
      <c r="K44" s="18" t="s">
        <v>57</v>
      </c>
      <c r="L44" s="18" t="s">
        <v>56</v>
      </c>
      <c r="Q44" s="19">
        <v>57412</v>
      </c>
      <c r="R44" s="20">
        <v>1481571</v>
      </c>
      <c r="S44" s="20">
        <v>281</v>
      </c>
      <c r="T44" s="20">
        <v>4</v>
      </c>
    </row>
    <row r="45" spans="1:20" x14ac:dyDescent="0.3">
      <c r="A45" s="17" t="s">
        <v>412</v>
      </c>
      <c r="B45" s="17" t="s">
        <v>60</v>
      </c>
      <c r="C45" s="17" t="s">
        <v>413</v>
      </c>
      <c r="D45" s="18" t="s">
        <v>414</v>
      </c>
      <c r="E45" s="20">
        <v>7730400</v>
      </c>
      <c r="F45" s="20">
        <v>675000</v>
      </c>
      <c r="G45" s="18" t="s">
        <v>58</v>
      </c>
      <c r="H45" s="18">
        <v>20250416</v>
      </c>
      <c r="I45" s="19" t="s">
        <v>65</v>
      </c>
      <c r="J45" s="18" t="s">
        <v>66</v>
      </c>
      <c r="K45" s="18" t="s">
        <v>57</v>
      </c>
      <c r="L45" s="18" t="s">
        <v>56</v>
      </c>
      <c r="Q45" s="19">
        <v>555173</v>
      </c>
      <c r="R45" s="20">
        <v>6352001</v>
      </c>
      <c r="S45" s="20">
        <v>1398</v>
      </c>
      <c r="T45" s="20">
        <v>3</v>
      </c>
    </row>
    <row r="46" spans="1:20" x14ac:dyDescent="0.3">
      <c r="A46" s="17" t="s">
        <v>609</v>
      </c>
      <c r="B46" s="17" t="s">
        <v>60</v>
      </c>
      <c r="C46" s="17" t="s">
        <v>610</v>
      </c>
      <c r="D46" s="18" t="s">
        <v>611</v>
      </c>
      <c r="E46" s="20">
        <v>8369600</v>
      </c>
      <c r="F46" s="20">
        <v>800000</v>
      </c>
      <c r="G46" s="18" t="s">
        <v>58</v>
      </c>
      <c r="H46" s="18">
        <v>20250618</v>
      </c>
      <c r="I46" s="19" t="s">
        <v>65</v>
      </c>
      <c r="K46" s="18" t="s">
        <v>57</v>
      </c>
      <c r="L46" s="18" t="s">
        <v>56</v>
      </c>
      <c r="Q46" s="19">
        <v>222566</v>
      </c>
      <c r="R46" s="20">
        <v>2182067</v>
      </c>
      <c r="S46" s="20">
        <v>742</v>
      </c>
      <c r="T46" s="20">
        <v>1</v>
      </c>
    </row>
    <row r="47" spans="1:20" x14ac:dyDescent="0.3">
      <c r="A47" s="17" t="s">
        <v>121</v>
      </c>
      <c r="B47" s="17" t="s">
        <v>60</v>
      </c>
      <c r="C47" s="17" t="s">
        <v>122</v>
      </c>
      <c r="D47" s="18" t="s">
        <v>123</v>
      </c>
      <c r="E47" s="20">
        <v>310101900</v>
      </c>
      <c r="F47" s="20">
        <v>12335000</v>
      </c>
      <c r="G47" s="18" t="s">
        <v>58</v>
      </c>
      <c r="H47" s="18">
        <v>20250128</v>
      </c>
      <c r="I47" s="19" t="s">
        <v>65</v>
      </c>
      <c r="K47" s="18" t="s">
        <v>57</v>
      </c>
      <c r="L47" s="18" t="s">
        <v>56</v>
      </c>
      <c r="Q47" s="19">
        <v>658817</v>
      </c>
      <c r="R47" s="20">
        <v>15892717.5</v>
      </c>
      <c r="S47" s="20">
        <v>2629</v>
      </c>
      <c r="T47" s="20">
        <v>6</v>
      </c>
    </row>
    <row r="48" spans="1:20" x14ac:dyDescent="0.3">
      <c r="A48" s="17" t="s">
        <v>124</v>
      </c>
      <c r="B48" s="17" t="s">
        <v>60</v>
      </c>
      <c r="C48" s="17" t="s">
        <v>125</v>
      </c>
      <c r="D48" s="18" t="s">
        <v>126</v>
      </c>
      <c r="E48" s="20">
        <v>2367000</v>
      </c>
      <c r="F48" s="20">
        <v>100000</v>
      </c>
      <c r="G48" s="18" t="s">
        <v>58</v>
      </c>
      <c r="H48" s="18">
        <v>20250128</v>
      </c>
      <c r="I48" s="19" t="s">
        <v>65</v>
      </c>
      <c r="K48" s="18" t="s">
        <v>57</v>
      </c>
      <c r="L48" s="18" t="s">
        <v>56</v>
      </c>
      <c r="Q48" s="19">
        <v>44726</v>
      </c>
      <c r="R48" s="20">
        <v>1058583.5</v>
      </c>
      <c r="S48" s="20">
        <v>120</v>
      </c>
      <c r="T48" s="20">
        <v>6</v>
      </c>
    </row>
    <row r="49" spans="1:20" x14ac:dyDescent="0.3">
      <c r="A49" s="17" t="s">
        <v>127</v>
      </c>
      <c r="B49" s="17" t="s">
        <v>60</v>
      </c>
      <c r="C49" s="17" t="s">
        <v>128</v>
      </c>
      <c r="D49" s="18" t="s">
        <v>129</v>
      </c>
      <c r="E49" s="20">
        <v>115677100</v>
      </c>
      <c r="F49" s="20">
        <v>4565000</v>
      </c>
      <c r="G49" s="18" t="s">
        <v>58</v>
      </c>
      <c r="H49" s="18">
        <v>20250128</v>
      </c>
      <c r="I49" s="19" t="s">
        <v>65</v>
      </c>
      <c r="K49" s="18" t="s">
        <v>57</v>
      </c>
      <c r="L49" s="18" t="s">
        <v>56</v>
      </c>
      <c r="Q49" s="19">
        <v>366414</v>
      </c>
      <c r="R49" s="20">
        <v>8538370</v>
      </c>
      <c r="S49" s="20">
        <v>868</v>
      </c>
      <c r="T49" s="20">
        <v>6</v>
      </c>
    </row>
    <row r="50" spans="1:20" x14ac:dyDescent="0.3">
      <c r="A50" s="17" t="s">
        <v>615</v>
      </c>
      <c r="B50" s="17" t="s">
        <v>60</v>
      </c>
      <c r="C50" s="17" t="s">
        <v>616</v>
      </c>
      <c r="D50" s="18" t="s">
        <v>617</v>
      </c>
      <c r="E50" s="20">
        <v>1000000</v>
      </c>
      <c r="F50" s="20">
        <v>50000</v>
      </c>
      <c r="G50" s="18" t="s">
        <v>58</v>
      </c>
      <c r="H50" s="18">
        <v>20250625</v>
      </c>
      <c r="I50" s="19" t="s">
        <v>65</v>
      </c>
      <c r="K50" s="18" t="s">
        <v>57</v>
      </c>
      <c r="L50" s="18" t="s">
        <v>56</v>
      </c>
    </row>
    <row r="51" spans="1:20" x14ac:dyDescent="0.3">
      <c r="A51" s="17" t="s">
        <v>618</v>
      </c>
      <c r="B51" s="17" t="s">
        <v>60</v>
      </c>
      <c r="C51" s="17" t="s">
        <v>619</v>
      </c>
      <c r="D51" s="18" t="s">
        <v>620</v>
      </c>
      <c r="E51" s="20">
        <v>1000000</v>
      </c>
      <c r="F51" s="20">
        <v>50000</v>
      </c>
      <c r="G51" s="18" t="s">
        <v>58</v>
      </c>
      <c r="H51" s="18">
        <v>20250625</v>
      </c>
      <c r="I51" s="19" t="s">
        <v>65</v>
      </c>
      <c r="K51" s="18" t="s">
        <v>57</v>
      </c>
      <c r="L51" s="18" t="s">
        <v>56</v>
      </c>
    </row>
    <row r="52" spans="1:20" x14ac:dyDescent="0.3">
      <c r="A52" s="17" t="s">
        <v>621</v>
      </c>
      <c r="B52" s="17" t="s">
        <v>60</v>
      </c>
      <c r="C52" s="17" t="s">
        <v>622</v>
      </c>
      <c r="D52" s="18" t="s">
        <v>623</v>
      </c>
      <c r="E52" s="20">
        <v>1000000</v>
      </c>
      <c r="F52" s="20">
        <v>50000</v>
      </c>
      <c r="G52" s="18" t="s">
        <v>58</v>
      </c>
      <c r="H52" s="18">
        <v>20250625</v>
      </c>
      <c r="I52" s="19" t="s">
        <v>65</v>
      </c>
      <c r="K52" s="18" t="s">
        <v>57</v>
      </c>
      <c r="L52" s="18" t="s">
        <v>56</v>
      </c>
    </row>
    <row r="53" spans="1:20" x14ac:dyDescent="0.3">
      <c r="A53" s="17" t="s">
        <v>269</v>
      </c>
      <c r="B53" s="17" t="s">
        <v>60</v>
      </c>
      <c r="C53" s="17" t="s">
        <v>270</v>
      </c>
      <c r="D53" s="18" t="s">
        <v>271</v>
      </c>
      <c r="E53" s="20">
        <v>2139000</v>
      </c>
      <c r="F53" s="20">
        <v>100000</v>
      </c>
      <c r="G53" s="18" t="s">
        <v>58</v>
      </c>
      <c r="H53" s="18">
        <v>20250220</v>
      </c>
      <c r="I53" s="19" t="s">
        <v>65</v>
      </c>
      <c r="K53" s="18" t="s">
        <v>57</v>
      </c>
      <c r="L53" s="18" t="s">
        <v>56</v>
      </c>
      <c r="Q53" s="19">
        <v>26463</v>
      </c>
      <c r="R53" s="20">
        <v>520131</v>
      </c>
      <c r="S53" s="20">
        <v>190</v>
      </c>
      <c r="T53" s="20">
        <v>5</v>
      </c>
    </row>
    <row r="54" spans="1:20" x14ac:dyDescent="0.3">
      <c r="A54" s="17" t="s">
        <v>435</v>
      </c>
      <c r="B54" s="17" t="s">
        <v>60</v>
      </c>
      <c r="C54" s="17" t="s">
        <v>436</v>
      </c>
      <c r="D54" s="18" t="s">
        <v>437</v>
      </c>
      <c r="E54" s="20">
        <v>34824750</v>
      </c>
      <c r="F54" s="20">
        <v>1475000</v>
      </c>
      <c r="G54" s="18" t="s">
        <v>58</v>
      </c>
      <c r="H54" s="18">
        <v>20250430</v>
      </c>
      <c r="I54" s="19" t="s">
        <v>65</v>
      </c>
      <c r="K54" s="18" t="s">
        <v>57</v>
      </c>
      <c r="L54" s="18" t="s">
        <v>56</v>
      </c>
      <c r="Q54" s="19">
        <v>729579</v>
      </c>
      <c r="R54" s="20">
        <v>16657462.5</v>
      </c>
      <c r="S54" s="20">
        <v>2675</v>
      </c>
      <c r="T54" s="20">
        <v>3</v>
      </c>
    </row>
    <row r="55" spans="1:20" x14ac:dyDescent="0.3">
      <c r="A55" s="17" t="s">
        <v>447</v>
      </c>
      <c r="B55" s="17" t="s">
        <v>60</v>
      </c>
      <c r="C55" s="17" t="s">
        <v>448</v>
      </c>
      <c r="D55" s="18" t="s">
        <v>449</v>
      </c>
      <c r="E55" s="20">
        <v>3205500</v>
      </c>
      <c r="F55" s="20">
        <v>150000</v>
      </c>
      <c r="G55" s="18" t="s">
        <v>58</v>
      </c>
      <c r="H55" s="18">
        <v>20250430</v>
      </c>
      <c r="I55" s="19" t="s">
        <v>65</v>
      </c>
      <c r="K55" s="18" t="s">
        <v>57</v>
      </c>
      <c r="L55" s="18" t="s">
        <v>56</v>
      </c>
      <c r="Q55" s="19">
        <v>33172</v>
      </c>
      <c r="R55" s="20">
        <v>694106.5</v>
      </c>
      <c r="S55" s="20">
        <v>80</v>
      </c>
      <c r="T55" s="20">
        <v>2</v>
      </c>
    </row>
    <row r="56" spans="1:20" x14ac:dyDescent="0.3">
      <c r="A56" s="17" t="s">
        <v>441</v>
      </c>
      <c r="B56" s="17" t="s">
        <v>60</v>
      </c>
      <c r="C56" s="17" t="s">
        <v>442</v>
      </c>
      <c r="D56" s="18" t="s">
        <v>443</v>
      </c>
      <c r="E56" s="20">
        <v>2652669.7599999998</v>
      </c>
      <c r="F56" s="20">
        <v>125008</v>
      </c>
      <c r="G56" s="18" t="s">
        <v>58</v>
      </c>
      <c r="H56" s="18">
        <v>20250430</v>
      </c>
      <c r="I56" s="19" t="s">
        <v>65</v>
      </c>
      <c r="K56" s="18" t="s">
        <v>57</v>
      </c>
      <c r="L56" s="18" t="s">
        <v>56</v>
      </c>
      <c r="Q56" s="19">
        <v>165950</v>
      </c>
      <c r="R56" s="20">
        <v>3285758</v>
      </c>
      <c r="S56" s="20">
        <v>600</v>
      </c>
      <c r="T56" s="20">
        <v>3</v>
      </c>
    </row>
    <row r="57" spans="1:20" x14ac:dyDescent="0.3">
      <c r="A57" s="17" t="s">
        <v>427</v>
      </c>
      <c r="B57" s="17" t="s">
        <v>60</v>
      </c>
      <c r="C57" s="17" t="s">
        <v>428</v>
      </c>
      <c r="D57" s="18" t="s">
        <v>91</v>
      </c>
      <c r="E57" s="20">
        <v>3228000</v>
      </c>
      <c r="F57" s="20">
        <v>150000</v>
      </c>
      <c r="G57" s="18" t="s">
        <v>58</v>
      </c>
      <c r="H57" s="18">
        <v>20250430</v>
      </c>
      <c r="I57" s="19" t="s">
        <v>65</v>
      </c>
      <c r="K57" s="18" t="s">
        <v>57</v>
      </c>
      <c r="L57" s="18" t="s">
        <v>56</v>
      </c>
      <c r="Q57" s="19">
        <v>18070</v>
      </c>
      <c r="R57" s="20">
        <v>374112</v>
      </c>
      <c r="S57" s="20">
        <v>142</v>
      </c>
      <c r="T57" s="20">
        <v>3</v>
      </c>
    </row>
    <row r="58" spans="1:20" x14ac:dyDescent="0.3">
      <c r="A58" s="17" t="s">
        <v>444</v>
      </c>
      <c r="B58" s="17" t="s">
        <v>60</v>
      </c>
      <c r="C58" s="17" t="s">
        <v>445</v>
      </c>
      <c r="D58" s="18" t="s">
        <v>446</v>
      </c>
      <c r="E58" s="20">
        <v>5275000</v>
      </c>
      <c r="F58" s="20">
        <v>250000</v>
      </c>
      <c r="G58" s="18" t="s">
        <v>58</v>
      </c>
      <c r="H58" s="18">
        <v>20250430</v>
      </c>
      <c r="I58" s="19" t="s">
        <v>65</v>
      </c>
      <c r="K58" s="18" t="s">
        <v>57</v>
      </c>
      <c r="L58" s="18" t="s">
        <v>56</v>
      </c>
      <c r="Q58" s="19">
        <v>46901</v>
      </c>
      <c r="R58" s="20">
        <v>942225</v>
      </c>
      <c r="S58" s="20">
        <v>63</v>
      </c>
      <c r="T58" s="20">
        <v>2</v>
      </c>
    </row>
    <row r="59" spans="1:20" x14ac:dyDescent="0.3">
      <c r="A59" s="17" t="s">
        <v>429</v>
      </c>
      <c r="B59" s="17" t="s">
        <v>60</v>
      </c>
      <c r="C59" s="17" t="s">
        <v>430</v>
      </c>
      <c r="D59" s="18" t="s">
        <v>431</v>
      </c>
      <c r="E59" s="20">
        <v>1953000</v>
      </c>
      <c r="F59" s="20">
        <v>100000</v>
      </c>
      <c r="G59" s="18" t="s">
        <v>58</v>
      </c>
      <c r="H59" s="18">
        <v>20250430</v>
      </c>
      <c r="I59" s="19" t="s">
        <v>65</v>
      </c>
      <c r="K59" s="18" t="s">
        <v>57</v>
      </c>
      <c r="L59" s="18" t="s">
        <v>56</v>
      </c>
      <c r="Q59" s="19">
        <v>43149</v>
      </c>
      <c r="R59" s="20">
        <v>846029.5</v>
      </c>
      <c r="S59" s="20">
        <v>94</v>
      </c>
      <c r="T59" s="20">
        <v>2</v>
      </c>
    </row>
    <row r="60" spans="1:20" x14ac:dyDescent="0.3">
      <c r="A60" s="17" t="s">
        <v>438</v>
      </c>
      <c r="B60" s="17" t="s">
        <v>60</v>
      </c>
      <c r="C60" s="17" t="s">
        <v>439</v>
      </c>
      <c r="D60" s="18" t="s">
        <v>440</v>
      </c>
      <c r="E60" s="20">
        <v>4488000</v>
      </c>
      <c r="F60" s="20">
        <v>200000</v>
      </c>
      <c r="G60" s="18" t="s">
        <v>58</v>
      </c>
      <c r="H60" s="18">
        <v>20250430</v>
      </c>
      <c r="I60" s="19" t="s">
        <v>65</v>
      </c>
      <c r="K60" s="18" t="s">
        <v>57</v>
      </c>
      <c r="L60" s="18" t="s">
        <v>56</v>
      </c>
      <c r="Q60" s="19">
        <v>13020</v>
      </c>
      <c r="R60" s="20">
        <v>285113</v>
      </c>
      <c r="S60" s="20">
        <v>30</v>
      </c>
      <c r="T60" s="20">
        <v>2</v>
      </c>
    </row>
    <row r="61" spans="1:20" x14ac:dyDescent="0.3">
      <c r="A61" s="17" t="s">
        <v>432</v>
      </c>
      <c r="B61" s="17" t="s">
        <v>60</v>
      </c>
      <c r="C61" s="17" t="s">
        <v>433</v>
      </c>
      <c r="D61" s="18" t="s">
        <v>434</v>
      </c>
      <c r="E61" s="20">
        <v>2503750</v>
      </c>
      <c r="F61" s="20">
        <v>125000</v>
      </c>
      <c r="G61" s="18" t="s">
        <v>58</v>
      </c>
      <c r="H61" s="18">
        <v>20250430</v>
      </c>
      <c r="I61" s="19" t="s">
        <v>65</v>
      </c>
      <c r="K61" s="18" t="s">
        <v>57</v>
      </c>
      <c r="L61" s="18" t="s">
        <v>56</v>
      </c>
      <c r="Q61" s="19">
        <v>10220</v>
      </c>
      <c r="R61" s="20">
        <v>205867.5</v>
      </c>
      <c r="S61" s="20">
        <v>15</v>
      </c>
      <c r="T61" s="20">
        <v>2</v>
      </c>
    </row>
    <row r="62" spans="1:20" x14ac:dyDescent="0.3">
      <c r="A62" s="17" t="s">
        <v>300</v>
      </c>
      <c r="B62" s="17" t="s">
        <v>60</v>
      </c>
      <c r="C62" s="17" t="s">
        <v>301</v>
      </c>
      <c r="D62" s="18" t="s">
        <v>302</v>
      </c>
      <c r="E62" s="20">
        <v>8901000</v>
      </c>
      <c r="F62" s="20">
        <v>450000</v>
      </c>
      <c r="G62" s="18" t="s">
        <v>58</v>
      </c>
      <c r="H62" s="18">
        <v>20250304</v>
      </c>
      <c r="I62" s="19" t="s">
        <v>65</v>
      </c>
      <c r="K62" s="18" t="s">
        <v>57</v>
      </c>
      <c r="L62" s="18" t="s">
        <v>56</v>
      </c>
      <c r="Q62" s="19">
        <v>93694</v>
      </c>
      <c r="R62" s="20">
        <v>1769060.5</v>
      </c>
      <c r="S62" s="20">
        <v>117</v>
      </c>
      <c r="T62" s="20">
        <v>4</v>
      </c>
    </row>
    <row r="63" spans="1:20" x14ac:dyDescent="0.3">
      <c r="A63" s="17" t="s">
        <v>130</v>
      </c>
      <c r="B63" s="17" t="s">
        <v>60</v>
      </c>
      <c r="C63" s="17" t="s">
        <v>131</v>
      </c>
      <c r="D63" s="18" t="s">
        <v>132</v>
      </c>
      <c r="E63" s="20">
        <v>46461183.399999999</v>
      </c>
      <c r="F63" s="20">
        <v>2662532</v>
      </c>
      <c r="G63" s="18" t="s">
        <v>58</v>
      </c>
      <c r="H63" s="18">
        <v>20250121</v>
      </c>
      <c r="I63" s="19" t="s">
        <v>65</v>
      </c>
      <c r="K63" s="18" t="s">
        <v>57</v>
      </c>
      <c r="L63" s="18" t="s">
        <v>56</v>
      </c>
      <c r="Q63" s="19">
        <v>133655</v>
      </c>
      <c r="R63" s="20">
        <v>2151337</v>
      </c>
      <c r="S63" s="20">
        <v>318</v>
      </c>
      <c r="T63" s="20">
        <v>6</v>
      </c>
    </row>
    <row r="64" spans="1:20" x14ac:dyDescent="0.3">
      <c r="A64" s="17" t="s">
        <v>133</v>
      </c>
      <c r="B64" s="17" t="s">
        <v>60</v>
      </c>
      <c r="C64" s="17" t="s">
        <v>134</v>
      </c>
      <c r="D64" s="18" t="s">
        <v>135</v>
      </c>
      <c r="E64" s="20">
        <v>29708791.550000001</v>
      </c>
      <c r="F64" s="20">
        <v>1762610</v>
      </c>
      <c r="G64" s="18" t="s">
        <v>58</v>
      </c>
      <c r="H64" s="18">
        <v>20250127</v>
      </c>
      <c r="I64" s="19" t="s">
        <v>65</v>
      </c>
      <c r="K64" s="18" t="s">
        <v>57</v>
      </c>
      <c r="L64" s="18" t="s">
        <v>56</v>
      </c>
      <c r="Q64" s="19">
        <v>685276</v>
      </c>
      <c r="R64" s="20">
        <v>11094940.5</v>
      </c>
      <c r="S64" s="20">
        <v>1753</v>
      </c>
      <c r="T64" s="20">
        <v>6</v>
      </c>
    </row>
    <row r="65" spans="1:20" x14ac:dyDescent="0.3">
      <c r="A65" s="17" t="s">
        <v>136</v>
      </c>
      <c r="B65" s="17" t="s">
        <v>60</v>
      </c>
      <c r="C65" s="17" t="s">
        <v>137</v>
      </c>
      <c r="D65" s="18" t="s">
        <v>138</v>
      </c>
      <c r="E65" s="20">
        <v>9048885.1199999992</v>
      </c>
      <c r="F65" s="20">
        <v>537664</v>
      </c>
      <c r="G65" s="18" t="s">
        <v>58</v>
      </c>
      <c r="H65" s="18">
        <v>20250128</v>
      </c>
      <c r="I65" s="19" t="s">
        <v>65</v>
      </c>
      <c r="K65" s="18" t="s">
        <v>57</v>
      </c>
      <c r="L65" s="18" t="s">
        <v>56</v>
      </c>
      <c r="Q65" s="19">
        <v>310627</v>
      </c>
      <c r="R65" s="20">
        <v>5008754</v>
      </c>
      <c r="S65" s="20">
        <v>1042</v>
      </c>
      <c r="T65" s="20">
        <v>6</v>
      </c>
    </row>
    <row r="66" spans="1:20" x14ac:dyDescent="0.3">
      <c r="A66" s="17" t="s">
        <v>139</v>
      </c>
      <c r="B66" s="17" t="s">
        <v>60</v>
      </c>
      <c r="C66" s="17" t="s">
        <v>140</v>
      </c>
      <c r="D66" s="18" t="s">
        <v>141</v>
      </c>
      <c r="E66" s="20">
        <v>4775626.4800000004</v>
      </c>
      <c r="F66" s="20">
        <v>312541</v>
      </c>
      <c r="G66" s="18" t="s">
        <v>58</v>
      </c>
      <c r="H66" s="18">
        <v>20250129</v>
      </c>
      <c r="I66" s="19" t="s">
        <v>65</v>
      </c>
      <c r="K66" s="18" t="s">
        <v>57</v>
      </c>
      <c r="L66" s="18" t="s">
        <v>56</v>
      </c>
      <c r="Q66" s="19">
        <v>156943</v>
      </c>
      <c r="R66" s="20">
        <v>2432630.5</v>
      </c>
      <c r="S66" s="20">
        <v>505</v>
      </c>
      <c r="T66" s="20">
        <v>6</v>
      </c>
    </row>
    <row r="67" spans="1:20" x14ac:dyDescent="0.3">
      <c r="A67" s="17" t="s">
        <v>142</v>
      </c>
      <c r="B67" s="17" t="s">
        <v>60</v>
      </c>
      <c r="C67" s="17" t="s">
        <v>143</v>
      </c>
      <c r="D67" s="18" t="s">
        <v>144</v>
      </c>
      <c r="E67" s="20">
        <v>13896069.640000001</v>
      </c>
      <c r="F67" s="20">
        <v>875028</v>
      </c>
      <c r="G67" s="18" t="s">
        <v>58</v>
      </c>
      <c r="H67" s="18">
        <v>20250127</v>
      </c>
      <c r="I67" s="19" t="s">
        <v>65</v>
      </c>
      <c r="K67" s="18" t="s">
        <v>57</v>
      </c>
      <c r="L67" s="18" t="s">
        <v>56</v>
      </c>
      <c r="Q67" s="19">
        <v>467032</v>
      </c>
      <c r="R67" s="20">
        <v>7456923.5</v>
      </c>
      <c r="S67" s="20">
        <v>1339</v>
      </c>
      <c r="T67" s="20">
        <v>6</v>
      </c>
    </row>
    <row r="68" spans="1:20" x14ac:dyDescent="0.3">
      <c r="A68" s="17" t="s">
        <v>424</v>
      </c>
      <c r="B68" s="17" t="s">
        <v>60</v>
      </c>
      <c r="C68" s="17" t="s">
        <v>425</v>
      </c>
      <c r="D68" s="18" t="s">
        <v>426</v>
      </c>
      <c r="E68" s="20">
        <v>6711500</v>
      </c>
      <c r="F68" s="20">
        <v>387500</v>
      </c>
      <c r="G68" s="18" t="s">
        <v>58</v>
      </c>
      <c r="H68" s="18">
        <v>20250428</v>
      </c>
      <c r="I68" s="19" t="s">
        <v>65</v>
      </c>
      <c r="K68" s="18" t="s">
        <v>57</v>
      </c>
      <c r="L68" s="18" t="s">
        <v>56</v>
      </c>
      <c r="Q68" s="19">
        <v>396363</v>
      </c>
      <c r="R68" s="20">
        <v>6634012</v>
      </c>
      <c r="S68" s="20">
        <v>726</v>
      </c>
      <c r="T68" s="20">
        <v>3</v>
      </c>
    </row>
    <row r="69" spans="1:20" x14ac:dyDescent="0.3">
      <c r="A69" s="17" t="s">
        <v>303</v>
      </c>
      <c r="B69" s="17" t="s">
        <v>60</v>
      </c>
      <c r="C69" s="17" t="s">
        <v>304</v>
      </c>
      <c r="D69" s="18" t="s">
        <v>305</v>
      </c>
      <c r="E69" s="20">
        <v>35059750</v>
      </c>
      <c r="F69" s="20">
        <v>3025000</v>
      </c>
      <c r="G69" s="18" t="s">
        <v>58</v>
      </c>
      <c r="H69" s="18">
        <v>20250305</v>
      </c>
      <c r="I69" s="19" t="s">
        <v>65</v>
      </c>
      <c r="K69" s="18" t="s">
        <v>57</v>
      </c>
      <c r="L69" s="18" t="s">
        <v>56</v>
      </c>
      <c r="Q69" s="19">
        <v>322274</v>
      </c>
      <c r="R69" s="20">
        <v>3615306.5</v>
      </c>
      <c r="S69" s="20">
        <v>1371</v>
      </c>
      <c r="T69" s="20">
        <v>4</v>
      </c>
    </row>
    <row r="70" spans="1:20" x14ac:dyDescent="0.3">
      <c r="A70" s="17" t="s">
        <v>315</v>
      </c>
      <c r="B70" s="17" t="s">
        <v>60</v>
      </c>
      <c r="C70" s="17" t="s">
        <v>316</v>
      </c>
      <c r="D70" s="18" t="s">
        <v>317</v>
      </c>
      <c r="E70" s="20">
        <v>38301000</v>
      </c>
      <c r="F70" s="20">
        <v>2550000</v>
      </c>
      <c r="G70" s="18" t="s">
        <v>58</v>
      </c>
      <c r="H70" s="18">
        <v>20250305</v>
      </c>
      <c r="I70" s="19" t="s">
        <v>65</v>
      </c>
      <c r="K70" s="18" t="s">
        <v>57</v>
      </c>
      <c r="L70" s="18" t="s">
        <v>56</v>
      </c>
      <c r="Q70" s="19">
        <v>291173</v>
      </c>
      <c r="R70" s="20">
        <v>3641337</v>
      </c>
      <c r="S70" s="20">
        <v>1367</v>
      </c>
      <c r="T70" s="20">
        <v>4</v>
      </c>
    </row>
    <row r="71" spans="1:20" x14ac:dyDescent="0.3">
      <c r="A71" s="17" t="s">
        <v>579</v>
      </c>
      <c r="B71" s="17" t="s">
        <v>60</v>
      </c>
      <c r="C71" s="17" t="s">
        <v>580</v>
      </c>
      <c r="D71" s="18" t="s">
        <v>581</v>
      </c>
      <c r="E71" s="20">
        <v>14708500</v>
      </c>
      <c r="F71" s="20">
        <v>1150000</v>
      </c>
      <c r="G71" s="18" t="s">
        <v>58</v>
      </c>
      <c r="H71" s="18">
        <v>20250616</v>
      </c>
      <c r="I71" s="19" t="s">
        <v>65</v>
      </c>
      <c r="K71" s="18" t="s">
        <v>57</v>
      </c>
      <c r="L71" s="18" t="s">
        <v>56</v>
      </c>
      <c r="Q71" s="19">
        <v>120056</v>
      </c>
      <c r="R71" s="20">
        <v>1460332</v>
      </c>
      <c r="S71" s="20">
        <v>189</v>
      </c>
      <c r="T71" s="20">
        <v>1</v>
      </c>
    </row>
    <row r="72" spans="1:20" x14ac:dyDescent="0.3">
      <c r="A72" s="17" t="s">
        <v>321</v>
      </c>
      <c r="B72" s="17" t="s">
        <v>60</v>
      </c>
      <c r="C72" s="17" t="s">
        <v>322</v>
      </c>
      <c r="D72" s="18" t="s">
        <v>323</v>
      </c>
      <c r="E72" s="20">
        <v>47940000</v>
      </c>
      <c r="F72" s="20">
        <v>3000000</v>
      </c>
      <c r="G72" s="18" t="s">
        <v>58</v>
      </c>
      <c r="H72" s="18">
        <v>20250305</v>
      </c>
      <c r="I72" s="19" t="s">
        <v>65</v>
      </c>
      <c r="K72" s="18" t="s">
        <v>57</v>
      </c>
      <c r="L72" s="18" t="s">
        <v>56</v>
      </c>
      <c r="Q72" s="19">
        <v>291115</v>
      </c>
      <c r="R72" s="20">
        <v>3669897.5</v>
      </c>
      <c r="S72" s="20">
        <v>1070</v>
      </c>
      <c r="T72" s="20">
        <v>4</v>
      </c>
    </row>
    <row r="73" spans="1:20" x14ac:dyDescent="0.3">
      <c r="A73" s="17" t="s">
        <v>312</v>
      </c>
      <c r="B73" s="17" t="s">
        <v>60</v>
      </c>
      <c r="C73" s="17" t="s">
        <v>313</v>
      </c>
      <c r="D73" s="18" t="s">
        <v>314</v>
      </c>
      <c r="E73" s="20">
        <v>63563500</v>
      </c>
      <c r="F73" s="20">
        <v>3850000</v>
      </c>
      <c r="G73" s="18" t="s">
        <v>58</v>
      </c>
      <c r="H73" s="18">
        <v>20250305</v>
      </c>
      <c r="I73" s="19" t="s">
        <v>65</v>
      </c>
      <c r="K73" s="18" t="s">
        <v>57</v>
      </c>
      <c r="L73" s="18" t="s">
        <v>56</v>
      </c>
      <c r="Q73" s="19">
        <v>3767299</v>
      </c>
      <c r="R73" s="20">
        <v>43548427</v>
      </c>
      <c r="S73" s="20">
        <v>10190</v>
      </c>
      <c r="T73" s="20">
        <v>4</v>
      </c>
    </row>
    <row r="74" spans="1:20" x14ac:dyDescent="0.3">
      <c r="A74" s="17" t="s">
        <v>145</v>
      </c>
      <c r="B74" s="17" t="s">
        <v>60</v>
      </c>
      <c r="C74" s="17" t="s">
        <v>146</v>
      </c>
      <c r="D74" s="18" t="s">
        <v>147</v>
      </c>
      <c r="E74" s="20">
        <v>12894500</v>
      </c>
      <c r="F74" s="20">
        <v>1025000</v>
      </c>
      <c r="G74" s="18" t="s">
        <v>58</v>
      </c>
      <c r="H74" s="18">
        <v>20250116</v>
      </c>
      <c r="I74" s="19" t="s">
        <v>65</v>
      </c>
      <c r="J74" s="18" t="s">
        <v>66</v>
      </c>
      <c r="K74" s="18" t="s">
        <v>57</v>
      </c>
      <c r="L74" s="18" t="s">
        <v>56</v>
      </c>
      <c r="Q74" s="19">
        <v>1830157</v>
      </c>
      <c r="R74" s="20">
        <v>19513831.5</v>
      </c>
      <c r="S74" s="20">
        <v>8569</v>
      </c>
      <c r="T74" s="20">
        <v>6</v>
      </c>
    </row>
    <row r="75" spans="1:20" x14ac:dyDescent="0.3">
      <c r="A75" s="17" t="s">
        <v>306</v>
      </c>
      <c r="B75" s="17" t="s">
        <v>60</v>
      </c>
      <c r="C75" s="17" t="s">
        <v>307</v>
      </c>
      <c r="D75" s="18" t="s">
        <v>308</v>
      </c>
      <c r="E75" s="20">
        <v>34340000</v>
      </c>
      <c r="F75" s="20">
        <v>3400000</v>
      </c>
      <c r="G75" s="18" t="s">
        <v>58</v>
      </c>
      <c r="H75" s="18">
        <v>20250305</v>
      </c>
      <c r="I75" s="19" t="s">
        <v>65</v>
      </c>
      <c r="K75" s="18" t="s">
        <v>57</v>
      </c>
      <c r="L75" s="18" t="s">
        <v>56</v>
      </c>
      <c r="Q75" s="19">
        <v>689747</v>
      </c>
      <c r="R75" s="20">
        <v>7140029</v>
      </c>
      <c r="S75" s="20">
        <v>2188</v>
      </c>
      <c r="T75" s="20">
        <v>4</v>
      </c>
    </row>
    <row r="76" spans="1:20" x14ac:dyDescent="0.3">
      <c r="A76" s="17" t="s">
        <v>148</v>
      </c>
      <c r="B76" s="17" t="s">
        <v>60</v>
      </c>
      <c r="C76" s="17" t="s">
        <v>149</v>
      </c>
      <c r="D76" s="18" t="s">
        <v>150</v>
      </c>
      <c r="E76" s="20">
        <v>524428750</v>
      </c>
      <c r="F76" s="20">
        <v>42550000</v>
      </c>
      <c r="G76" s="18" t="s">
        <v>58</v>
      </c>
      <c r="H76" s="18">
        <v>20250116</v>
      </c>
      <c r="I76" s="19" t="s">
        <v>65</v>
      </c>
      <c r="K76" s="18" t="s">
        <v>57</v>
      </c>
      <c r="L76" s="18" t="s">
        <v>56</v>
      </c>
      <c r="Q76" s="19">
        <v>37743775</v>
      </c>
      <c r="R76" s="20">
        <v>431015990.5</v>
      </c>
      <c r="S76" s="20">
        <v>98574</v>
      </c>
      <c r="T76" s="20">
        <v>6</v>
      </c>
    </row>
    <row r="77" spans="1:20" x14ac:dyDescent="0.3">
      <c r="A77" s="17" t="s">
        <v>400</v>
      </c>
      <c r="B77" s="17" t="s">
        <v>60</v>
      </c>
      <c r="C77" s="17" t="s">
        <v>401</v>
      </c>
      <c r="D77" s="18" t="s">
        <v>402</v>
      </c>
      <c r="E77" s="20">
        <v>2938500</v>
      </c>
      <c r="F77" s="20">
        <v>225000</v>
      </c>
      <c r="G77" s="18" t="s">
        <v>58</v>
      </c>
      <c r="H77" s="18">
        <v>20250415</v>
      </c>
      <c r="I77" s="19" t="s">
        <v>65</v>
      </c>
      <c r="K77" s="18" t="s">
        <v>57</v>
      </c>
      <c r="L77" s="18" t="s">
        <v>56</v>
      </c>
      <c r="Q77" s="19">
        <v>107492</v>
      </c>
      <c r="R77" s="20">
        <v>1399739.5</v>
      </c>
      <c r="S77" s="20">
        <v>150</v>
      </c>
      <c r="T77" s="20">
        <v>3</v>
      </c>
    </row>
    <row r="78" spans="1:20" x14ac:dyDescent="0.3">
      <c r="A78" s="17" t="s">
        <v>403</v>
      </c>
      <c r="B78" s="17" t="s">
        <v>60</v>
      </c>
      <c r="C78" s="17" t="s">
        <v>404</v>
      </c>
      <c r="D78" s="18" t="s">
        <v>405</v>
      </c>
      <c r="E78" s="20">
        <v>34507500</v>
      </c>
      <c r="F78" s="20">
        <v>2675000</v>
      </c>
      <c r="G78" s="18" t="s">
        <v>58</v>
      </c>
      <c r="H78" s="18">
        <v>20250415</v>
      </c>
      <c r="I78" s="19" t="s">
        <v>65</v>
      </c>
      <c r="K78" s="18" t="s">
        <v>57</v>
      </c>
      <c r="L78" s="18" t="s">
        <v>56</v>
      </c>
      <c r="Q78" s="19">
        <v>227364</v>
      </c>
      <c r="R78" s="20">
        <v>2912072.5</v>
      </c>
      <c r="S78" s="20">
        <v>528</v>
      </c>
      <c r="T78" s="20">
        <v>3</v>
      </c>
    </row>
    <row r="79" spans="1:20" x14ac:dyDescent="0.3">
      <c r="A79" s="17" t="s">
        <v>151</v>
      </c>
      <c r="B79" s="17" t="s">
        <v>60</v>
      </c>
      <c r="C79" s="17" t="s">
        <v>152</v>
      </c>
      <c r="D79" s="18" t="s">
        <v>153</v>
      </c>
      <c r="E79" s="20">
        <v>44908500</v>
      </c>
      <c r="F79" s="20">
        <v>3525000</v>
      </c>
      <c r="G79" s="18" t="s">
        <v>58</v>
      </c>
      <c r="H79" s="18">
        <v>20250116</v>
      </c>
      <c r="I79" s="19" t="s">
        <v>65</v>
      </c>
      <c r="K79" s="18" t="s">
        <v>57</v>
      </c>
      <c r="L79" s="18" t="s">
        <v>56</v>
      </c>
      <c r="Q79" s="19">
        <v>888657</v>
      </c>
      <c r="R79" s="20">
        <v>10732651</v>
      </c>
      <c r="S79" s="20">
        <v>4131</v>
      </c>
      <c r="T79" s="20">
        <v>6</v>
      </c>
    </row>
    <row r="80" spans="1:20" x14ac:dyDescent="0.3">
      <c r="A80" s="17" t="s">
        <v>318</v>
      </c>
      <c r="B80" s="17" t="s">
        <v>60</v>
      </c>
      <c r="C80" s="17" t="s">
        <v>319</v>
      </c>
      <c r="D80" s="18" t="s">
        <v>320</v>
      </c>
      <c r="E80" s="20">
        <v>228195750</v>
      </c>
      <c r="F80" s="20">
        <v>13575000</v>
      </c>
      <c r="G80" s="18" t="s">
        <v>58</v>
      </c>
      <c r="H80" s="18">
        <v>20250305</v>
      </c>
      <c r="I80" s="19" t="s">
        <v>65</v>
      </c>
      <c r="K80" s="18" t="s">
        <v>57</v>
      </c>
      <c r="L80" s="18" t="s">
        <v>56</v>
      </c>
      <c r="Q80" s="19">
        <v>17264277</v>
      </c>
      <c r="R80" s="20">
        <v>277953348</v>
      </c>
      <c r="S80" s="20">
        <v>45729</v>
      </c>
      <c r="T80" s="20">
        <v>4</v>
      </c>
    </row>
    <row r="81" spans="1:20" x14ac:dyDescent="0.3">
      <c r="A81" s="17" t="s">
        <v>154</v>
      </c>
      <c r="B81" s="17" t="s">
        <v>60</v>
      </c>
      <c r="C81" s="17" t="s">
        <v>155</v>
      </c>
      <c r="D81" s="18" t="s">
        <v>156</v>
      </c>
      <c r="E81" s="20">
        <v>91956000</v>
      </c>
      <c r="F81" s="20">
        <v>7900000</v>
      </c>
      <c r="G81" s="18" t="s">
        <v>58</v>
      </c>
      <c r="H81" s="18">
        <v>20250116</v>
      </c>
      <c r="I81" s="19" t="s">
        <v>65</v>
      </c>
      <c r="K81" s="18" t="s">
        <v>57</v>
      </c>
      <c r="L81" s="18" t="s">
        <v>56</v>
      </c>
      <c r="Q81" s="19">
        <v>18730339</v>
      </c>
      <c r="R81" s="20">
        <v>208921342.5</v>
      </c>
      <c r="S81" s="20">
        <v>59481</v>
      </c>
      <c r="T81" s="20">
        <v>6</v>
      </c>
    </row>
    <row r="82" spans="1:20" x14ac:dyDescent="0.3">
      <c r="A82" s="17" t="s">
        <v>309</v>
      </c>
      <c r="B82" s="17" t="s">
        <v>60</v>
      </c>
      <c r="C82" s="17" t="s">
        <v>310</v>
      </c>
      <c r="D82" s="18" t="s">
        <v>311</v>
      </c>
      <c r="E82" s="20">
        <v>42123000</v>
      </c>
      <c r="F82" s="20">
        <v>2850000</v>
      </c>
      <c r="G82" s="18" t="s">
        <v>58</v>
      </c>
      <c r="H82" s="18">
        <v>20250305</v>
      </c>
      <c r="I82" s="19" t="s">
        <v>65</v>
      </c>
      <c r="K82" s="18" t="s">
        <v>57</v>
      </c>
      <c r="L82" s="18" t="s">
        <v>56</v>
      </c>
      <c r="Q82" s="19">
        <v>208127</v>
      </c>
      <c r="R82" s="20">
        <v>2483896.5</v>
      </c>
      <c r="S82" s="20">
        <v>786</v>
      </c>
      <c r="T82" s="20">
        <v>4</v>
      </c>
    </row>
    <row r="83" spans="1:20" x14ac:dyDescent="0.3">
      <c r="A83" s="17" t="s">
        <v>157</v>
      </c>
      <c r="B83" s="17" t="s">
        <v>60</v>
      </c>
      <c r="C83" s="17" t="s">
        <v>158</v>
      </c>
      <c r="D83" s="18" t="s">
        <v>159</v>
      </c>
      <c r="E83" s="20">
        <v>88440000</v>
      </c>
      <c r="F83" s="20">
        <v>4125000</v>
      </c>
      <c r="G83" s="18" t="s">
        <v>58</v>
      </c>
      <c r="H83" s="18">
        <v>20250116</v>
      </c>
      <c r="I83" s="19" t="s">
        <v>65</v>
      </c>
      <c r="K83" s="18" t="s">
        <v>57</v>
      </c>
      <c r="L83" s="18" t="s">
        <v>56</v>
      </c>
      <c r="Q83" s="19">
        <v>11095606</v>
      </c>
      <c r="R83" s="20">
        <v>201460836</v>
      </c>
      <c r="S83" s="20">
        <v>31375</v>
      </c>
      <c r="T83" s="20">
        <v>6</v>
      </c>
    </row>
    <row r="84" spans="1:20" x14ac:dyDescent="0.3">
      <c r="A84" s="17" t="s">
        <v>160</v>
      </c>
      <c r="B84" s="17" t="s">
        <v>60</v>
      </c>
      <c r="C84" s="17" t="s">
        <v>161</v>
      </c>
      <c r="D84" s="18" t="s">
        <v>162</v>
      </c>
      <c r="E84" s="20">
        <v>107373250</v>
      </c>
      <c r="F84" s="20">
        <v>15350000</v>
      </c>
      <c r="G84" s="18" t="s">
        <v>58</v>
      </c>
      <c r="H84" s="18">
        <v>20250116</v>
      </c>
      <c r="I84" s="19" t="s">
        <v>65</v>
      </c>
      <c r="K84" s="18" t="s">
        <v>57</v>
      </c>
      <c r="L84" s="18" t="s">
        <v>56</v>
      </c>
      <c r="Q84" s="19">
        <v>23358150</v>
      </c>
      <c r="R84" s="20">
        <v>176871528.5</v>
      </c>
      <c r="S84" s="20">
        <v>49928</v>
      </c>
      <c r="T84" s="20">
        <v>6</v>
      </c>
    </row>
    <row r="85" spans="1:20" x14ac:dyDescent="0.3">
      <c r="A85" s="17" t="s">
        <v>397</v>
      </c>
      <c r="B85" s="17" t="s">
        <v>60</v>
      </c>
      <c r="C85" s="17" t="s">
        <v>398</v>
      </c>
      <c r="D85" s="18" t="s">
        <v>399</v>
      </c>
      <c r="E85" s="20">
        <v>5846500</v>
      </c>
      <c r="F85" s="20">
        <v>275000</v>
      </c>
      <c r="G85" s="18" t="s">
        <v>58</v>
      </c>
      <c r="H85" s="18">
        <v>20250403</v>
      </c>
      <c r="I85" s="19" t="s">
        <v>65</v>
      </c>
      <c r="K85" s="18" t="s">
        <v>57</v>
      </c>
      <c r="L85" s="18" t="s">
        <v>56</v>
      </c>
      <c r="Q85" s="19">
        <v>28898</v>
      </c>
      <c r="R85" s="20">
        <v>579688.5</v>
      </c>
      <c r="S85" s="20">
        <v>62</v>
      </c>
      <c r="T85" s="20">
        <v>3</v>
      </c>
    </row>
    <row r="86" spans="1:20" x14ac:dyDescent="0.3">
      <c r="A86" s="17" t="s">
        <v>552</v>
      </c>
      <c r="B86" s="17" t="s">
        <v>60</v>
      </c>
      <c r="C86" s="17" t="s">
        <v>553</v>
      </c>
      <c r="D86" s="18" t="s">
        <v>554</v>
      </c>
      <c r="E86" s="20">
        <v>11982000</v>
      </c>
      <c r="F86" s="20">
        <v>300000</v>
      </c>
      <c r="G86" s="18" t="s">
        <v>58</v>
      </c>
      <c r="H86" s="18">
        <v>20250602</v>
      </c>
      <c r="I86" s="19" t="s">
        <v>65</v>
      </c>
      <c r="K86" s="18" t="s">
        <v>57</v>
      </c>
      <c r="L86" s="18" t="s">
        <v>56</v>
      </c>
      <c r="Q86" s="19">
        <v>3400</v>
      </c>
      <c r="R86" s="20">
        <v>135905</v>
      </c>
      <c r="S86" s="20">
        <v>6</v>
      </c>
      <c r="T86" s="20">
        <v>1</v>
      </c>
    </row>
    <row r="87" spans="1:20" x14ac:dyDescent="0.3">
      <c r="A87" s="17" t="s">
        <v>555</v>
      </c>
      <c r="B87" s="17" t="s">
        <v>60</v>
      </c>
      <c r="C87" s="17" t="s">
        <v>556</v>
      </c>
      <c r="D87" s="18" t="s">
        <v>557</v>
      </c>
      <c r="E87" s="20">
        <v>2293600</v>
      </c>
      <c r="F87" s="20">
        <v>65000</v>
      </c>
      <c r="G87" s="18" t="s">
        <v>58</v>
      </c>
      <c r="H87" s="18">
        <v>20250602</v>
      </c>
      <c r="I87" s="19" t="s">
        <v>65</v>
      </c>
      <c r="K87" s="18" t="s">
        <v>57</v>
      </c>
      <c r="L87" s="18" t="s">
        <v>56</v>
      </c>
      <c r="Q87" s="19">
        <v>91545</v>
      </c>
      <c r="R87" s="20">
        <v>3188387</v>
      </c>
      <c r="S87" s="20">
        <v>71</v>
      </c>
      <c r="T87" s="20">
        <v>1</v>
      </c>
    </row>
    <row r="88" spans="1:20" x14ac:dyDescent="0.3">
      <c r="A88" s="17" t="s">
        <v>624</v>
      </c>
      <c r="B88" s="17" t="s">
        <v>60</v>
      </c>
      <c r="C88" s="17" t="s">
        <v>625</v>
      </c>
      <c r="D88" s="18" t="s">
        <v>626</v>
      </c>
      <c r="E88" s="20">
        <v>1000000</v>
      </c>
      <c r="F88" s="20">
        <v>25000</v>
      </c>
      <c r="G88" s="18" t="s">
        <v>58</v>
      </c>
      <c r="H88" s="18">
        <v>20250626</v>
      </c>
      <c r="I88" s="19" t="s">
        <v>65</v>
      </c>
      <c r="K88" s="18" t="s">
        <v>57</v>
      </c>
      <c r="L88" s="18" t="s">
        <v>56</v>
      </c>
      <c r="Q88" s="19">
        <v>18</v>
      </c>
      <c r="R88" s="20">
        <v>740</v>
      </c>
      <c r="S88" s="20">
        <v>2</v>
      </c>
      <c r="T88" s="20">
        <v>1</v>
      </c>
    </row>
    <row r="89" spans="1:20" x14ac:dyDescent="0.3">
      <c r="A89" s="17" t="s">
        <v>576</v>
      </c>
      <c r="B89" s="17" t="s">
        <v>60</v>
      </c>
      <c r="C89" s="17" t="s">
        <v>577</v>
      </c>
      <c r="D89" s="18" t="s">
        <v>578</v>
      </c>
      <c r="E89" s="20">
        <v>7758000</v>
      </c>
      <c r="F89" s="20">
        <v>300000</v>
      </c>
      <c r="G89" s="18" t="s">
        <v>58</v>
      </c>
      <c r="H89" s="18">
        <v>20250616</v>
      </c>
      <c r="I89" s="19" t="s">
        <v>65</v>
      </c>
      <c r="K89" s="18" t="s">
        <v>57</v>
      </c>
      <c r="L89" s="18" t="s">
        <v>56</v>
      </c>
      <c r="Q89" s="19">
        <v>1736</v>
      </c>
      <c r="R89" s="20">
        <v>44026</v>
      </c>
      <c r="S89" s="20">
        <v>14</v>
      </c>
      <c r="T89" s="20">
        <v>1</v>
      </c>
    </row>
    <row r="90" spans="1:20" x14ac:dyDescent="0.3">
      <c r="A90" s="17" t="s">
        <v>345</v>
      </c>
      <c r="B90" s="17" t="s">
        <v>60</v>
      </c>
      <c r="C90" s="17" t="s">
        <v>346</v>
      </c>
      <c r="D90" s="18" t="s">
        <v>347</v>
      </c>
      <c r="E90" s="20">
        <v>10125000</v>
      </c>
      <c r="F90" s="20">
        <v>375000</v>
      </c>
      <c r="G90" s="18" t="s">
        <v>58</v>
      </c>
      <c r="H90" s="18">
        <v>20250325</v>
      </c>
      <c r="I90" s="19" t="s">
        <v>65</v>
      </c>
      <c r="K90" s="18" t="s">
        <v>70</v>
      </c>
      <c r="L90" s="18" t="s">
        <v>56</v>
      </c>
      <c r="Q90" s="19">
        <v>21795</v>
      </c>
      <c r="R90" s="20">
        <v>545887.5</v>
      </c>
      <c r="S90" s="20">
        <v>99</v>
      </c>
      <c r="T90" s="20">
        <v>4</v>
      </c>
    </row>
    <row r="91" spans="1:20" x14ac:dyDescent="0.3">
      <c r="A91" s="17" t="s">
        <v>342</v>
      </c>
      <c r="B91" s="17" t="s">
        <v>60</v>
      </c>
      <c r="C91" s="17" t="s">
        <v>343</v>
      </c>
      <c r="D91" s="18" t="s">
        <v>344</v>
      </c>
      <c r="E91" s="20">
        <v>9120000</v>
      </c>
      <c r="F91" s="20">
        <v>375000</v>
      </c>
      <c r="G91" s="18" t="s">
        <v>58</v>
      </c>
      <c r="H91" s="18">
        <v>20250325</v>
      </c>
      <c r="I91" s="19" t="s">
        <v>65</v>
      </c>
      <c r="K91" s="18" t="s">
        <v>70</v>
      </c>
      <c r="L91" s="18" t="s">
        <v>56</v>
      </c>
      <c r="Q91" s="19">
        <v>93370</v>
      </c>
      <c r="R91" s="20">
        <v>2194029</v>
      </c>
      <c r="S91" s="20">
        <v>202</v>
      </c>
      <c r="T91" s="20">
        <v>4</v>
      </c>
    </row>
    <row r="92" spans="1:20" x14ac:dyDescent="0.3">
      <c r="A92" s="17" t="s">
        <v>489</v>
      </c>
      <c r="B92" s="17" t="s">
        <v>60</v>
      </c>
      <c r="C92" s="17" t="s">
        <v>490</v>
      </c>
      <c r="D92" s="18" t="s">
        <v>491</v>
      </c>
      <c r="E92" s="20">
        <v>79537500</v>
      </c>
      <c r="F92" s="20">
        <v>1575000</v>
      </c>
      <c r="G92" s="18" t="s">
        <v>58</v>
      </c>
      <c r="H92" s="18">
        <v>20250501</v>
      </c>
      <c r="I92" s="19" t="s">
        <v>65</v>
      </c>
      <c r="K92" s="18" t="s">
        <v>57</v>
      </c>
      <c r="L92" s="18" t="s">
        <v>56</v>
      </c>
      <c r="Q92" s="19">
        <v>4724</v>
      </c>
      <c r="R92" s="20">
        <v>238421</v>
      </c>
      <c r="S92" s="20">
        <v>30</v>
      </c>
      <c r="T92" s="20">
        <v>2</v>
      </c>
    </row>
    <row r="93" spans="1:20" x14ac:dyDescent="0.3">
      <c r="A93" s="17" t="s">
        <v>492</v>
      </c>
      <c r="B93" s="17" t="s">
        <v>60</v>
      </c>
      <c r="C93" s="17" t="s">
        <v>493</v>
      </c>
      <c r="D93" s="18" t="s">
        <v>494</v>
      </c>
      <c r="E93" s="20">
        <v>5007500</v>
      </c>
      <c r="F93" s="20">
        <v>250000</v>
      </c>
      <c r="G93" s="18" t="s">
        <v>58</v>
      </c>
      <c r="H93" s="18">
        <v>20250501</v>
      </c>
      <c r="I93" s="19" t="s">
        <v>65</v>
      </c>
      <c r="K93" s="18" t="s">
        <v>57</v>
      </c>
      <c r="L93" s="18" t="s">
        <v>56</v>
      </c>
      <c r="Q93" s="19">
        <v>433</v>
      </c>
      <c r="R93" s="20">
        <v>8671</v>
      </c>
      <c r="S93" s="20">
        <v>4</v>
      </c>
      <c r="T93" s="20">
        <v>1</v>
      </c>
    </row>
    <row r="94" spans="1:20" x14ac:dyDescent="0.3">
      <c r="A94" s="17" t="s">
        <v>495</v>
      </c>
      <c r="B94" s="17" t="s">
        <v>60</v>
      </c>
      <c r="C94" s="17" t="s">
        <v>496</v>
      </c>
      <c r="D94" s="18" t="s">
        <v>497</v>
      </c>
      <c r="E94" s="20">
        <v>5017500</v>
      </c>
      <c r="F94" s="20">
        <v>250000</v>
      </c>
      <c r="G94" s="18" t="s">
        <v>58</v>
      </c>
      <c r="H94" s="18">
        <v>20250501</v>
      </c>
      <c r="I94" s="19" t="s">
        <v>65</v>
      </c>
      <c r="K94" s="18" t="s">
        <v>57</v>
      </c>
      <c r="L94" s="18" t="s">
        <v>56</v>
      </c>
      <c r="Q94" s="19">
        <v>570</v>
      </c>
      <c r="R94" s="20">
        <v>11414</v>
      </c>
      <c r="S94" s="20">
        <v>4</v>
      </c>
      <c r="T94" s="20">
        <v>1</v>
      </c>
    </row>
    <row r="95" spans="1:20" x14ac:dyDescent="0.3">
      <c r="A95" s="17" t="s">
        <v>498</v>
      </c>
      <c r="B95" s="17" t="s">
        <v>60</v>
      </c>
      <c r="C95" s="17" t="s">
        <v>499</v>
      </c>
      <c r="D95" s="18" t="s">
        <v>500</v>
      </c>
      <c r="E95" s="20">
        <v>1291250</v>
      </c>
      <c r="F95" s="20">
        <v>125000</v>
      </c>
      <c r="G95" s="18" t="s">
        <v>58</v>
      </c>
      <c r="H95" s="18">
        <v>20250521</v>
      </c>
      <c r="I95" s="19" t="s">
        <v>65</v>
      </c>
      <c r="K95" s="18" t="s">
        <v>57</v>
      </c>
      <c r="L95" s="18" t="s">
        <v>56</v>
      </c>
      <c r="Q95" s="19">
        <v>25208</v>
      </c>
      <c r="R95" s="20">
        <v>259972</v>
      </c>
      <c r="S95" s="20">
        <v>19</v>
      </c>
      <c r="T95" s="20">
        <v>2</v>
      </c>
    </row>
    <row r="96" spans="1:20" x14ac:dyDescent="0.3">
      <c r="A96" s="17" t="s">
        <v>501</v>
      </c>
      <c r="B96" s="17" t="s">
        <v>60</v>
      </c>
      <c r="C96" s="17" t="s">
        <v>502</v>
      </c>
      <c r="D96" s="18" t="s">
        <v>503</v>
      </c>
      <c r="E96" s="20">
        <v>1250000</v>
      </c>
      <c r="F96" s="20">
        <v>125000</v>
      </c>
      <c r="G96" s="18" t="s">
        <v>58</v>
      </c>
      <c r="H96" s="18">
        <v>20250521</v>
      </c>
      <c r="I96" s="19" t="s">
        <v>65</v>
      </c>
      <c r="K96" s="18" t="s">
        <v>57</v>
      </c>
      <c r="L96" s="18" t="s">
        <v>56</v>
      </c>
      <c r="Q96" s="19">
        <v>30</v>
      </c>
      <c r="R96" s="20">
        <v>303</v>
      </c>
      <c r="S96" s="20">
        <v>2</v>
      </c>
      <c r="T96" s="20">
        <v>1</v>
      </c>
    </row>
    <row r="97" spans="1:20" x14ac:dyDescent="0.3">
      <c r="A97" s="17" t="s">
        <v>504</v>
      </c>
      <c r="B97" s="17" t="s">
        <v>60</v>
      </c>
      <c r="C97" s="17" t="s">
        <v>505</v>
      </c>
      <c r="D97" s="18" t="s">
        <v>506</v>
      </c>
      <c r="E97" s="20">
        <v>1277500</v>
      </c>
      <c r="F97" s="20">
        <v>50000</v>
      </c>
      <c r="G97" s="18" t="s">
        <v>58</v>
      </c>
      <c r="H97" s="18">
        <v>20250521</v>
      </c>
      <c r="I97" s="19" t="s">
        <v>65</v>
      </c>
      <c r="K97" s="18" t="s">
        <v>57</v>
      </c>
      <c r="L97" s="18" t="s">
        <v>56</v>
      </c>
      <c r="Q97" s="19">
        <v>3401</v>
      </c>
      <c r="R97" s="20">
        <v>86655</v>
      </c>
      <c r="S97" s="20">
        <v>15</v>
      </c>
      <c r="T97" s="20">
        <v>2</v>
      </c>
    </row>
    <row r="98" spans="1:20" x14ac:dyDescent="0.3">
      <c r="A98" s="17" t="s">
        <v>507</v>
      </c>
      <c r="B98" s="17" t="s">
        <v>60</v>
      </c>
      <c r="C98" s="17" t="s">
        <v>508</v>
      </c>
      <c r="D98" s="18" t="s">
        <v>509</v>
      </c>
      <c r="E98" s="20">
        <v>1287500</v>
      </c>
      <c r="F98" s="20">
        <v>125000</v>
      </c>
      <c r="G98" s="18" t="s">
        <v>58</v>
      </c>
      <c r="H98" s="18">
        <v>20250521</v>
      </c>
      <c r="I98" s="19" t="s">
        <v>65</v>
      </c>
      <c r="K98" s="18" t="s">
        <v>57</v>
      </c>
      <c r="L98" s="18" t="s">
        <v>56</v>
      </c>
      <c r="Q98" s="19">
        <v>23044</v>
      </c>
      <c r="R98" s="20">
        <v>234773.5</v>
      </c>
      <c r="S98" s="20">
        <v>25</v>
      </c>
      <c r="T98" s="20">
        <v>2</v>
      </c>
    </row>
    <row r="99" spans="1:20" x14ac:dyDescent="0.3">
      <c r="A99" s="17" t="s">
        <v>510</v>
      </c>
      <c r="B99" s="17" t="s">
        <v>60</v>
      </c>
      <c r="C99" s="17" t="s">
        <v>511</v>
      </c>
      <c r="D99" s="18" t="s">
        <v>512</v>
      </c>
      <c r="E99" s="20">
        <v>10590000</v>
      </c>
      <c r="F99" s="20">
        <v>500000</v>
      </c>
      <c r="G99" s="18" t="s">
        <v>58</v>
      </c>
      <c r="H99" s="18">
        <v>20250529</v>
      </c>
      <c r="I99" s="19" t="s">
        <v>65</v>
      </c>
      <c r="K99" s="18" t="s">
        <v>57</v>
      </c>
      <c r="L99" s="18" t="s">
        <v>56</v>
      </c>
      <c r="Q99" s="19">
        <v>13800</v>
      </c>
      <c r="R99" s="20">
        <v>248267</v>
      </c>
      <c r="S99" s="20">
        <v>30</v>
      </c>
      <c r="T99" s="20">
        <v>2</v>
      </c>
    </row>
    <row r="100" spans="1:20" x14ac:dyDescent="0.3">
      <c r="A100" s="17" t="s">
        <v>513</v>
      </c>
      <c r="B100" s="17" t="s">
        <v>60</v>
      </c>
      <c r="C100" s="17" t="s">
        <v>514</v>
      </c>
      <c r="D100" s="18" t="s">
        <v>515</v>
      </c>
      <c r="E100" s="20">
        <v>10115000</v>
      </c>
      <c r="F100" s="20">
        <v>500000</v>
      </c>
      <c r="G100" s="18" t="s">
        <v>58</v>
      </c>
      <c r="H100" s="18">
        <v>20250529</v>
      </c>
      <c r="I100" s="19" t="s">
        <v>65</v>
      </c>
      <c r="K100" s="18" t="s">
        <v>57</v>
      </c>
      <c r="L100" s="18" t="s">
        <v>56</v>
      </c>
      <c r="Q100" s="19">
        <v>3965</v>
      </c>
      <c r="R100" s="20">
        <v>79489.5</v>
      </c>
      <c r="S100" s="20">
        <v>19</v>
      </c>
      <c r="T100" s="20">
        <v>2</v>
      </c>
    </row>
    <row r="101" spans="1:20" x14ac:dyDescent="0.3">
      <c r="A101" s="17" t="s">
        <v>516</v>
      </c>
      <c r="B101" s="17" t="s">
        <v>60</v>
      </c>
      <c r="C101" s="17" t="s">
        <v>517</v>
      </c>
      <c r="D101" s="18" t="s">
        <v>518</v>
      </c>
      <c r="E101" s="20">
        <v>10060000</v>
      </c>
      <c r="F101" s="20">
        <v>500000</v>
      </c>
      <c r="G101" s="18" t="s">
        <v>58</v>
      </c>
      <c r="H101" s="18">
        <v>20250529</v>
      </c>
      <c r="I101" s="19" t="s">
        <v>65</v>
      </c>
      <c r="K101" s="18" t="s">
        <v>57</v>
      </c>
      <c r="L101" s="18" t="s">
        <v>56</v>
      </c>
      <c r="Q101" s="19">
        <v>6073</v>
      </c>
      <c r="R101" s="20">
        <v>135538</v>
      </c>
      <c r="S101" s="20">
        <v>60</v>
      </c>
      <c r="T101" s="20">
        <v>2</v>
      </c>
    </row>
    <row r="102" spans="1:20" x14ac:dyDescent="0.3">
      <c r="A102" s="17" t="s">
        <v>519</v>
      </c>
      <c r="B102" s="17" t="s">
        <v>60</v>
      </c>
      <c r="C102" s="17" t="s">
        <v>520</v>
      </c>
      <c r="D102" s="18" t="s">
        <v>521</v>
      </c>
      <c r="E102" s="20">
        <v>12460000</v>
      </c>
      <c r="F102" s="20">
        <v>500000</v>
      </c>
      <c r="G102" s="18" t="s">
        <v>58</v>
      </c>
      <c r="H102" s="18">
        <v>20250523</v>
      </c>
      <c r="I102" s="19" t="s">
        <v>65</v>
      </c>
      <c r="K102" s="18" t="s">
        <v>57</v>
      </c>
      <c r="L102" s="18" t="s">
        <v>56</v>
      </c>
      <c r="Q102" s="19">
        <v>130036</v>
      </c>
      <c r="R102" s="20">
        <v>3119605</v>
      </c>
      <c r="S102" s="20">
        <v>428</v>
      </c>
      <c r="T102" s="20">
        <v>2</v>
      </c>
    </row>
    <row r="103" spans="1:20" x14ac:dyDescent="0.3">
      <c r="A103" s="17" t="s">
        <v>522</v>
      </c>
      <c r="B103" s="17" t="s">
        <v>60</v>
      </c>
      <c r="C103" s="17" t="s">
        <v>523</v>
      </c>
      <c r="D103" s="18" t="s">
        <v>524</v>
      </c>
      <c r="E103" s="20">
        <v>11925000</v>
      </c>
      <c r="F103" s="20">
        <v>500000</v>
      </c>
      <c r="G103" s="18" t="s">
        <v>58</v>
      </c>
      <c r="H103" s="18">
        <v>20250523</v>
      </c>
      <c r="I103" s="19" t="s">
        <v>65</v>
      </c>
      <c r="K103" s="18" t="s">
        <v>57</v>
      </c>
      <c r="L103" s="18" t="s">
        <v>56</v>
      </c>
      <c r="Q103" s="19">
        <v>36804</v>
      </c>
      <c r="R103" s="20">
        <v>817481.5</v>
      </c>
      <c r="S103" s="20">
        <v>194</v>
      </c>
      <c r="T103" s="20">
        <v>2</v>
      </c>
    </row>
    <row r="104" spans="1:20" x14ac:dyDescent="0.3">
      <c r="A104" s="17" t="s">
        <v>525</v>
      </c>
      <c r="B104" s="17" t="s">
        <v>60</v>
      </c>
      <c r="C104" s="17" t="s">
        <v>526</v>
      </c>
      <c r="D104" s="18" t="s">
        <v>527</v>
      </c>
      <c r="E104" s="20">
        <v>15350000</v>
      </c>
      <c r="F104" s="20">
        <v>500000</v>
      </c>
      <c r="G104" s="18" t="s">
        <v>58</v>
      </c>
      <c r="H104" s="18">
        <v>20250523</v>
      </c>
      <c r="I104" s="19" t="s">
        <v>65</v>
      </c>
      <c r="K104" s="18" t="s">
        <v>57</v>
      </c>
      <c r="L104" s="18" t="s">
        <v>56</v>
      </c>
      <c r="Q104" s="19">
        <v>12366</v>
      </c>
      <c r="R104" s="20">
        <v>332331.5</v>
      </c>
      <c r="S104" s="20">
        <v>86</v>
      </c>
      <c r="T104" s="20">
        <v>2</v>
      </c>
    </row>
    <row r="105" spans="1:20" x14ac:dyDescent="0.3">
      <c r="A105" s="17" t="s">
        <v>528</v>
      </c>
      <c r="B105" s="17" t="s">
        <v>60</v>
      </c>
      <c r="C105" s="17" t="s">
        <v>529</v>
      </c>
      <c r="D105" s="18" t="s">
        <v>530</v>
      </c>
      <c r="E105" s="20">
        <v>4992500</v>
      </c>
      <c r="F105" s="20">
        <v>250000</v>
      </c>
      <c r="G105" s="18" t="s">
        <v>58</v>
      </c>
      <c r="H105" s="18">
        <v>20250529</v>
      </c>
      <c r="I105" s="19" t="s">
        <v>65</v>
      </c>
      <c r="K105" s="18" t="s">
        <v>57</v>
      </c>
      <c r="L105" s="18" t="s">
        <v>56</v>
      </c>
      <c r="Q105" s="19">
        <v>16300</v>
      </c>
      <c r="R105" s="20">
        <v>301079</v>
      </c>
      <c r="S105" s="20">
        <v>28</v>
      </c>
      <c r="T105" s="20">
        <v>2</v>
      </c>
    </row>
    <row r="106" spans="1:20" x14ac:dyDescent="0.3">
      <c r="A106" s="17" t="s">
        <v>531</v>
      </c>
      <c r="B106" s="17" t="s">
        <v>60</v>
      </c>
      <c r="C106" s="17" t="s">
        <v>532</v>
      </c>
      <c r="D106" s="18" t="s">
        <v>533</v>
      </c>
      <c r="E106" s="20">
        <v>3932500</v>
      </c>
      <c r="F106" s="20">
        <v>250000</v>
      </c>
      <c r="G106" s="18" t="s">
        <v>58</v>
      </c>
      <c r="H106" s="18">
        <v>20250529</v>
      </c>
      <c r="I106" s="19" t="s">
        <v>65</v>
      </c>
      <c r="K106" s="18" t="s">
        <v>57</v>
      </c>
      <c r="L106" s="18" t="s">
        <v>56</v>
      </c>
      <c r="Q106" s="19">
        <v>925</v>
      </c>
      <c r="R106" s="20">
        <v>16388</v>
      </c>
      <c r="S106" s="20">
        <v>10</v>
      </c>
      <c r="T106" s="20">
        <v>2</v>
      </c>
    </row>
    <row r="107" spans="1:20" x14ac:dyDescent="0.3">
      <c r="A107" s="17" t="s">
        <v>534</v>
      </c>
      <c r="B107" s="17" t="s">
        <v>60</v>
      </c>
      <c r="C107" s="17" t="s">
        <v>535</v>
      </c>
      <c r="D107" s="18" t="s">
        <v>536</v>
      </c>
      <c r="E107" s="20">
        <v>4125000</v>
      </c>
      <c r="F107" s="20">
        <v>250000</v>
      </c>
      <c r="G107" s="18" t="s">
        <v>58</v>
      </c>
      <c r="H107" s="18">
        <v>20250523</v>
      </c>
      <c r="I107" s="19" t="s">
        <v>65</v>
      </c>
      <c r="K107" s="18" t="s">
        <v>57</v>
      </c>
      <c r="L107" s="18" t="s">
        <v>56</v>
      </c>
      <c r="Q107" s="19">
        <v>55599</v>
      </c>
      <c r="R107" s="20">
        <v>1040463</v>
      </c>
      <c r="S107" s="20">
        <v>234</v>
      </c>
      <c r="T107" s="20">
        <v>2</v>
      </c>
    </row>
    <row r="108" spans="1:20" x14ac:dyDescent="0.3">
      <c r="A108" s="17" t="s">
        <v>537</v>
      </c>
      <c r="B108" s="17" t="s">
        <v>60</v>
      </c>
      <c r="C108" s="17" t="s">
        <v>538</v>
      </c>
      <c r="D108" s="18" t="s">
        <v>539</v>
      </c>
      <c r="E108" s="20">
        <v>4320000</v>
      </c>
      <c r="F108" s="20">
        <v>250000</v>
      </c>
      <c r="G108" s="18" t="s">
        <v>58</v>
      </c>
      <c r="H108" s="18">
        <v>20250523</v>
      </c>
      <c r="I108" s="19" t="s">
        <v>65</v>
      </c>
      <c r="K108" s="18" t="s">
        <v>57</v>
      </c>
      <c r="L108" s="18" t="s">
        <v>56</v>
      </c>
      <c r="Q108" s="19">
        <v>139296</v>
      </c>
      <c r="R108" s="20">
        <v>2525525.5</v>
      </c>
      <c r="S108" s="20">
        <v>262</v>
      </c>
      <c r="T108" s="20">
        <v>2</v>
      </c>
    </row>
    <row r="109" spans="1:20" x14ac:dyDescent="0.3">
      <c r="A109" s="17" t="s">
        <v>540</v>
      </c>
      <c r="B109" s="17" t="s">
        <v>60</v>
      </c>
      <c r="C109" s="17" t="s">
        <v>541</v>
      </c>
      <c r="D109" s="18" t="s">
        <v>542</v>
      </c>
      <c r="E109" s="20">
        <v>3175000</v>
      </c>
      <c r="F109" s="20">
        <v>250000</v>
      </c>
      <c r="G109" s="18" t="s">
        <v>58</v>
      </c>
      <c r="H109" s="18">
        <v>20250523</v>
      </c>
      <c r="I109" s="19" t="s">
        <v>65</v>
      </c>
      <c r="K109" s="18" t="s">
        <v>57</v>
      </c>
      <c r="L109" s="18" t="s">
        <v>56</v>
      </c>
      <c r="Q109" s="19">
        <v>19298</v>
      </c>
      <c r="R109" s="20">
        <v>303463.5</v>
      </c>
      <c r="S109" s="20">
        <v>85</v>
      </c>
      <c r="T109" s="20">
        <v>2</v>
      </c>
    </row>
    <row r="110" spans="1:20" x14ac:dyDescent="0.3">
      <c r="A110" s="17" t="s">
        <v>600</v>
      </c>
      <c r="B110" s="17" t="s">
        <v>60</v>
      </c>
      <c r="C110" s="17" t="s">
        <v>601</v>
      </c>
      <c r="D110" s="18" t="s">
        <v>602</v>
      </c>
      <c r="E110" s="20">
        <v>1000000</v>
      </c>
      <c r="F110" s="20">
        <v>100000</v>
      </c>
      <c r="G110" s="18" t="s">
        <v>58</v>
      </c>
      <c r="H110" s="18">
        <v>20250617</v>
      </c>
      <c r="I110" s="19" t="s">
        <v>65</v>
      </c>
      <c r="K110" s="18" t="s">
        <v>67</v>
      </c>
      <c r="L110" s="18" t="s">
        <v>56</v>
      </c>
    </row>
    <row r="111" spans="1:20" x14ac:dyDescent="0.3">
      <c r="A111" s="17" t="s">
        <v>597</v>
      </c>
      <c r="B111" s="17" t="s">
        <v>60</v>
      </c>
      <c r="C111" s="17" t="s">
        <v>598</v>
      </c>
      <c r="D111" s="18" t="s">
        <v>599</v>
      </c>
      <c r="E111" s="20">
        <v>1000000</v>
      </c>
      <c r="F111" s="20">
        <v>100000</v>
      </c>
      <c r="G111" s="18" t="s">
        <v>58</v>
      </c>
      <c r="H111" s="18">
        <v>20250617</v>
      </c>
      <c r="I111" s="19" t="s">
        <v>65</v>
      </c>
      <c r="K111" s="18" t="s">
        <v>67</v>
      </c>
      <c r="L111" s="18" t="s">
        <v>56</v>
      </c>
    </row>
    <row r="112" spans="1:20" x14ac:dyDescent="0.3">
      <c r="A112" s="17" t="s">
        <v>591</v>
      </c>
      <c r="B112" s="17" t="s">
        <v>60</v>
      </c>
      <c r="C112" s="17" t="s">
        <v>592</v>
      </c>
      <c r="D112" s="18" t="s">
        <v>593</v>
      </c>
      <c r="E112" s="20">
        <v>1000000</v>
      </c>
      <c r="F112" s="20">
        <v>100000</v>
      </c>
      <c r="G112" s="18" t="s">
        <v>58</v>
      </c>
      <c r="H112" s="18">
        <v>20250617</v>
      </c>
      <c r="I112" s="19" t="s">
        <v>65</v>
      </c>
      <c r="K112" s="18" t="s">
        <v>67</v>
      </c>
      <c r="L112" s="18" t="s">
        <v>56</v>
      </c>
    </row>
    <row r="113" spans="1:20" x14ac:dyDescent="0.3">
      <c r="A113" s="17" t="s">
        <v>543</v>
      </c>
      <c r="B113" s="17" t="s">
        <v>60</v>
      </c>
      <c r="C113" s="17" t="s">
        <v>544</v>
      </c>
      <c r="D113" s="18" t="s">
        <v>545</v>
      </c>
      <c r="E113" s="20">
        <v>26166875</v>
      </c>
      <c r="F113" s="20">
        <v>1287500</v>
      </c>
      <c r="G113" s="18" t="s">
        <v>58</v>
      </c>
      <c r="H113" s="18">
        <v>20250515</v>
      </c>
      <c r="I113" s="19" t="s">
        <v>65</v>
      </c>
      <c r="K113" s="18" t="s">
        <v>57</v>
      </c>
      <c r="L113" s="18" t="s">
        <v>56</v>
      </c>
      <c r="Q113" s="19">
        <v>646759</v>
      </c>
      <c r="R113" s="20">
        <v>13005908</v>
      </c>
      <c r="S113" s="20">
        <v>4554</v>
      </c>
      <c r="T113" s="20">
        <v>2</v>
      </c>
    </row>
    <row r="114" spans="1:20" x14ac:dyDescent="0.3">
      <c r="A114" s="17" t="s">
        <v>546</v>
      </c>
      <c r="B114" s="17" t="s">
        <v>60</v>
      </c>
      <c r="C114" s="17" t="s">
        <v>547</v>
      </c>
      <c r="D114" s="18" t="s">
        <v>548</v>
      </c>
      <c r="E114" s="20">
        <v>15867250</v>
      </c>
      <c r="F114" s="20">
        <v>837500</v>
      </c>
      <c r="G114" s="18" t="s">
        <v>58</v>
      </c>
      <c r="H114" s="18">
        <v>20250515</v>
      </c>
      <c r="I114" s="19" t="s">
        <v>65</v>
      </c>
      <c r="K114" s="18" t="s">
        <v>57</v>
      </c>
      <c r="L114" s="18" t="s">
        <v>56</v>
      </c>
      <c r="Q114" s="19">
        <v>445716</v>
      </c>
      <c r="R114" s="20">
        <v>8617658</v>
      </c>
      <c r="S114" s="20">
        <v>3420</v>
      </c>
      <c r="T114" s="20">
        <v>2</v>
      </c>
    </row>
    <row r="115" spans="1:20" x14ac:dyDescent="0.3">
      <c r="A115" s="17" t="s">
        <v>415</v>
      </c>
      <c r="B115" s="17" t="s">
        <v>60</v>
      </c>
      <c r="C115" s="17" t="s">
        <v>416</v>
      </c>
      <c r="D115" s="18" t="s">
        <v>417</v>
      </c>
      <c r="E115" s="20">
        <v>24090875</v>
      </c>
      <c r="F115" s="20">
        <v>1975000</v>
      </c>
      <c r="G115" s="18" t="s">
        <v>58</v>
      </c>
      <c r="H115" s="18">
        <v>20250416</v>
      </c>
      <c r="I115" s="19" t="s">
        <v>65</v>
      </c>
      <c r="J115" s="18" t="s">
        <v>66</v>
      </c>
      <c r="K115" s="18" t="s">
        <v>57</v>
      </c>
      <c r="L115" s="18" t="s">
        <v>56</v>
      </c>
      <c r="Q115" s="19">
        <v>1604742</v>
      </c>
      <c r="R115" s="20">
        <v>18878953</v>
      </c>
      <c r="S115" s="20">
        <v>3914</v>
      </c>
      <c r="T115" s="20">
        <v>3</v>
      </c>
    </row>
    <row r="116" spans="1:20" x14ac:dyDescent="0.3">
      <c r="A116" s="17" t="s">
        <v>606</v>
      </c>
      <c r="B116" s="17" t="s">
        <v>60</v>
      </c>
      <c r="C116" s="17" t="s">
        <v>607</v>
      </c>
      <c r="D116" s="18" t="s">
        <v>608</v>
      </c>
      <c r="E116" s="20">
        <v>23976250</v>
      </c>
      <c r="F116" s="20">
        <v>2275000</v>
      </c>
      <c r="G116" s="18" t="s">
        <v>58</v>
      </c>
      <c r="H116" s="18">
        <v>20250618</v>
      </c>
      <c r="I116" s="19" t="s">
        <v>65</v>
      </c>
      <c r="K116" s="18" t="s">
        <v>57</v>
      </c>
      <c r="L116" s="18" t="s">
        <v>56</v>
      </c>
      <c r="Q116" s="19">
        <v>1312381</v>
      </c>
      <c r="R116" s="20">
        <v>12856321</v>
      </c>
      <c r="S116" s="20">
        <v>3804</v>
      </c>
      <c r="T116" s="20">
        <v>1</v>
      </c>
    </row>
    <row r="117" spans="1:20" x14ac:dyDescent="0.3">
      <c r="A117" s="17" t="s">
        <v>388</v>
      </c>
      <c r="B117" s="17" t="s">
        <v>60</v>
      </c>
      <c r="C117" s="17" t="s">
        <v>389</v>
      </c>
      <c r="D117" s="18" t="s">
        <v>390</v>
      </c>
      <c r="E117" s="20">
        <v>2504000</v>
      </c>
      <c r="F117" s="20">
        <v>50000</v>
      </c>
      <c r="G117" s="18" t="s">
        <v>58</v>
      </c>
      <c r="H117" s="18">
        <v>20250402</v>
      </c>
      <c r="I117" s="19" t="s">
        <v>65</v>
      </c>
      <c r="K117" s="18" t="s">
        <v>57</v>
      </c>
      <c r="L117" s="18" t="s">
        <v>56</v>
      </c>
      <c r="Q117" s="19">
        <v>3793</v>
      </c>
      <c r="R117" s="20">
        <v>189896</v>
      </c>
      <c r="S117" s="20">
        <v>17</v>
      </c>
      <c r="T117" s="20">
        <v>3</v>
      </c>
    </row>
    <row r="118" spans="1:20" x14ac:dyDescent="0.3">
      <c r="A118" s="17" t="s">
        <v>391</v>
      </c>
      <c r="B118" s="17" t="s">
        <v>60</v>
      </c>
      <c r="C118" s="17" t="s">
        <v>392</v>
      </c>
      <c r="D118" s="18" t="s">
        <v>393</v>
      </c>
      <c r="E118" s="20">
        <v>23976000</v>
      </c>
      <c r="F118" s="20">
        <v>1200000</v>
      </c>
      <c r="G118" s="18" t="s">
        <v>58</v>
      </c>
      <c r="H118" s="18">
        <v>20250402</v>
      </c>
      <c r="I118" s="19" t="s">
        <v>65</v>
      </c>
      <c r="K118" s="18" t="s">
        <v>57</v>
      </c>
      <c r="L118" s="18" t="s">
        <v>56</v>
      </c>
      <c r="Q118" s="19">
        <v>136886</v>
      </c>
      <c r="R118" s="20">
        <v>2719956</v>
      </c>
      <c r="S118" s="20">
        <v>211</v>
      </c>
      <c r="T118" s="20">
        <v>3</v>
      </c>
    </row>
    <row r="119" spans="1:20" x14ac:dyDescent="0.3">
      <c r="A119" s="17" t="s">
        <v>394</v>
      </c>
      <c r="B119" s="17" t="s">
        <v>60</v>
      </c>
      <c r="C119" s="17" t="s">
        <v>395</v>
      </c>
      <c r="D119" s="18" t="s">
        <v>396</v>
      </c>
      <c r="E119" s="20">
        <v>11916000</v>
      </c>
      <c r="F119" s="20">
        <v>600000</v>
      </c>
      <c r="G119" s="18" t="s">
        <v>58</v>
      </c>
      <c r="H119" s="18">
        <v>20250402</v>
      </c>
      <c r="I119" s="19" t="s">
        <v>65</v>
      </c>
      <c r="K119" s="18" t="s">
        <v>57</v>
      </c>
      <c r="L119" s="18" t="s">
        <v>56</v>
      </c>
      <c r="Q119" s="19">
        <v>6974</v>
      </c>
      <c r="R119" s="20">
        <v>138727</v>
      </c>
      <c r="S119" s="20">
        <v>20</v>
      </c>
      <c r="T119" s="20">
        <v>3</v>
      </c>
    </row>
    <row r="120" spans="1:20" x14ac:dyDescent="0.3">
      <c r="A120" s="17" t="s">
        <v>385</v>
      </c>
      <c r="B120" s="17" t="s">
        <v>60</v>
      </c>
      <c r="C120" s="17" t="s">
        <v>386</v>
      </c>
      <c r="D120" s="18" t="s">
        <v>387</v>
      </c>
      <c r="E120" s="20">
        <v>2950000</v>
      </c>
      <c r="F120" s="20">
        <v>200000</v>
      </c>
      <c r="G120" s="18" t="s">
        <v>58</v>
      </c>
      <c r="H120" s="18">
        <v>20250402</v>
      </c>
      <c r="I120" s="19" t="s">
        <v>65</v>
      </c>
      <c r="K120" s="18" t="s">
        <v>57</v>
      </c>
      <c r="L120" s="18" t="s">
        <v>56</v>
      </c>
      <c r="Q120" s="19">
        <v>25251</v>
      </c>
      <c r="R120" s="20">
        <v>373057</v>
      </c>
      <c r="S120" s="20">
        <v>24</v>
      </c>
      <c r="T120" s="20">
        <v>3</v>
      </c>
    </row>
    <row r="121" spans="1:20" x14ac:dyDescent="0.3">
      <c r="A121" s="17" t="s">
        <v>281</v>
      </c>
      <c r="B121" s="17" t="s">
        <v>60</v>
      </c>
      <c r="C121" s="17" t="s">
        <v>282</v>
      </c>
      <c r="D121" s="18" t="s">
        <v>283</v>
      </c>
      <c r="E121" s="20">
        <v>28224390.960000001</v>
      </c>
      <c r="F121" s="20">
        <v>1250004</v>
      </c>
      <c r="G121" s="18" t="s">
        <v>58</v>
      </c>
      <c r="H121" s="18">
        <v>20250206</v>
      </c>
      <c r="I121" s="19" t="s">
        <v>65</v>
      </c>
      <c r="K121" s="18" t="s">
        <v>57</v>
      </c>
      <c r="L121" s="18" t="s">
        <v>56</v>
      </c>
      <c r="Q121" s="19">
        <v>309617</v>
      </c>
      <c r="R121" s="20">
        <v>6914943</v>
      </c>
      <c r="S121" s="20">
        <v>295</v>
      </c>
      <c r="T121" s="20">
        <v>5</v>
      </c>
    </row>
    <row r="122" spans="1:20" x14ac:dyDescent="0.3">
      <c r="A122" s="17" t="s">
        <v>561</v>
      </c>
      <c r="B122" s="17" t="s">
        <v>60</v>
      </c>
      <c r="C122" s="17" t="s">
        <v>562</v>
      </c>
      <c r="D122" s="18" t="s">
        <v>563</v>
      </c>
      <c r="E122" s="20">
        <v>2600000</v>
      </c>
      <c r="F122" s="20">
        <v>125000</v>
      </c>
      <c r="G122" s="18" t="s">
        <v>58</v>
      </c>
      <c r="H122" s="18">
        <v>20250604</v>
      </c>
      <c r="I122" s="19" t="s">
        <v>65</v>
      </c>
      <c r="K122" s="18" t="s">
        <v>57</v>
      </c>
      <c r="L122" s="18" t="s">
        <v>56</v>
      </c>
      <c r="Q122" s="19">
        <v>31946</v>
      </c>
      <c r="R122" s="20">
        <v>643880</v>
      </c>
      <c r="S122" s="20">
        <v>108</v>
      </c>
      <c r="T122" s="20">
        <v>1</v>
      </c>
    </row>
    <row r="123" spans="1:20" x14ac:dyDescent="0.3">
      <c r="A123" s="17" t="s">
        <v>570</v>
      </c>
      <c r="B123" s="17" t="s">
        <v>60</v>
      </c>
      <c r="C123" s="17" t="s">
        <v>571</v>
      </c>
      <c r="D123" s="18" t="s">
        <v>572</v>
      </c>
      <c r="E123" s="20">
        <v>2873750</v>
      </c>
      <c r="F123" s="20">
        <v>125000</v>
      </c>
      <c r="G123" s="18" t="s">
        <v>58</v>
      </c>
      <c r="H123" s="18">
        <v>20250604</v>
      </c>
      <c r="I123" s="19" t="s">
        <v>65</v>
      </c>
      <c r="K123" s="18" t="s">
        <v>57</v>
      </c>
      <c r="L123" s="18" t="s">
        <v>56</v>
      </c>
      <c r="Q123" s="19">
        <v>29852</v>
      </c>
      <c r="R123" s="20">
        <v>682435</v>
      </c>
      <c r="S123" s="20">
        <v>56</v>
      </c>
      <c r="T123" s="20">
        <v>1</v>
      </c>
    </row>
    <row r="124" spans="1:20" x14ac:dyDescent="0.3">
      <c r="A124" s="17" t="s">
        <v>558</v>
      </c>
      <c r="B124" s="17" t="s">
        <v>60</v>
      </c>
      <c r="C124" s="17" t="s">
        <v>559</v>
      </c>
      <c r="D124" s="18" t="s">
        <v>560</v>
      </c>
      <c r="E124" s="20">
        <v>2852500</v>
      </c>
      <c r="F124" s="20">
        <v>125000</v>
      </c>
      <c r="G124" s="18" t="s">
        <v>58</v>
      </c>
      <c r="H124" s="18">
        <v>20250604</v>
      </c>
      <c r="I124" s="19" t="s">
        <v>65</v>
      </c>
      <c r="K124" s="18" t="s">
        <v>57</v>
      </c>
      <c r="L124" s="18" t="s">
        <v>56</v>
      </c>
      <c r="Q124" s="19">
        <v>6962</v>
      </c>
      <c r="R124" s="20">
        <v>152830</v>
      </c>
      <c r="S124" s="20">
        <v>41</v>
      </c>
      <c r="T124" s="20">
        <v>1</v>
      </c>
    </row>
    <row r="125" spans="1:20" x14ac:dyDescent="0.3">
      <c r="A125" s="17" t="s">
        <v>564</v>
      </c>
      <c r="B125" s="17" t="s">
        <v>60</v>
      </c>
      <c r="C125" s="17" t="s">
        <v>565</v>
      </c>
      <c r="D125" s="18" t="s">
        <v>566</v>
      </c>
      <c r="E125" s="20">
        <v>2948750</v>
      </c>
      <c r="F125" s="20">
        <v>125000</v>
      </c>
      <c r="G125" s="18" t="s">
        <v>58</v>
      </c>
      <c r="H125" s="18">
        <v>20250604</v>
      </c>
      <c r="I125" s="19" t="s">
        <v>65</v>
      </c>
      <c r="K125" s="18" t="s">
        <v>57</v>
      </c>
      <c r="L125" s="18" t="s">
        <v>56</v>
      </c>
      <c r="Q125" s="19">
        <v>1611</v>
      </c>
      <c r="R125" s="20">
        <v>34847.5</v>
      </c>
      <c r="S125" s="20">
        <v>17</v>
      </c>
      <c r="T125" s="20">
        <v>1</v>
      </c>
    </row>
    <row r="126" spans="1:20" x14ac:dyDescent="0.3">
      <c r="A126" s="17" t="s">
        <v>567</v>
      </c>
      <c r="B126" s="17" t="s">
        <v>60</v>
      </c>
      <c r="C126" s="17" t="s">
        <v>568</v>
      </c>
      <c r="D126" s="18" t="s">
        <v>569</v>
      </c>
      <c r="E126" s="20">
        <v>6337500</v>
      </c>
      <c r="F126" s="20">
        <v>250000</v>
      </c>
      <c r="G126" s="18" t="s">
        <v>58</v>
      </c>
      <c r="H126" s="18">
        <v>20250604</v>
      </c>
      <c r="I126" s="19" t="s">
        <v>65</v>
      </c>
      <c r="K126" s="18" t="s">
        <v>57</v>
      </c>
      <c r="L126" s="18" t="s">
        <v>56</v>
      </c>
      <c r="Q126" s="19">
        <v>46209</v>
      </c>
      <c r="R126" s="20">
        <v>1047416</v>
      </c>
      <c r="S126" s="20">
        <v>148</v>
      </c>
      <c r="T126" s="20">
        <v>1</v>
      </c>
    </row>
    <row r="127" spans="1:20" x14ac:dyDescent="0.3">
      <c r="A127" s="17" t="s">
        <v>573</v>
      </c>
      <c r="B127" s="17" t="s">
        <v>60</v>
      </c>
      <c r="C127" s="17" t="s">
        <v>574</v>
      </c>
      <c r="D127" s="18" t="s">
        <v>575</v>
      </c>
      <c r="E127" s="20">
        <v>4127500</v>
      </c>
      <c r="F127" s="20">
        <v>250000</v>
      </c>
      <c r="G127" s="18" t="s">
        <v>58</v>
      </c>
      <c r="H127" s="18">
        <v>20250604</v>
      </c>
      <c r="I127" s="19" t="s">
        <v>65</v>
      </c>
      <c r="K127" s="18" t="s">
        <v>57</v>
      </c>
      <c r="L127" s="18" t="s">
        <v>56</v>
      </c>
      <c r="Q127" s="19">
        <v>151718</v>
      </c>
      <c r="R127" s="20">
        <v>2674070</v>
      </c>
      <c r="S127" s="20">
        <v>660</v>
      </c>
      <c r="T127" s="20">
        <v>1</v>
      </c>
    </row>
    <row r="128" spans="1:20" x14ac:dyDescent="0.3">
      <c r="A128" s="17" t="s">
        <v>406</v>
      </c>
      <c r="B128" s="17" t="s">
        <v>60</v>
      </c>
      <c r="C128" s="17" t="s">
        <v>407</v>
      </c>
      <c r="D128" s="18" t="s">
        <v>408</v>
      </c>
      <c r="E128" s="20">
        <v>3920400</v>
      </c>
      <c r="F128" s="20">
        <v>220000</v>
      </c>
      <c r="G128" s="18" t="s">
        <v>58</v>
      </c>
      <c r="H128" s="18">
        <v>20250415</v>
      </c>
      <c r="I128" s="19" t="s">
        <v>65</v>
      </c>
      <c r="K128" s="18" t="s">
        <v>57</v>
      </c>
      <c r="L128" s="18" t="s">
        <v>56</v>
      </c>
      <c r="Q128" s="19">
        <v>237991</v>
      </c>
      <c r="R128" s="20">
        <v>4043540.5</v>
      </c>
      <c r="S128" s="20">
        <v>515</v>
      </c>
      <c r="T128" s="20">
        <v>3</v>
      </c>
    </row>
    <row r="129" spans="1:26" x14ac:dyDescent="0.3">
      <c r="A129" s="17" t="s">
        <v>174</v>
      </c>
      <c r="B129" s="17" t="s">
        <v>60</v>
      </c>
      <c r="C129" s="17" t="s">
        <v>175</v>
      </c>
      <c r="D129" s="18" t="s">
        <v>176</v>
      </c>
      <c r="E129" s="20">
        <v>23423200</v>
      </c>
      <c r="F129" s="20">
        <v>920000</v>
      </c>
      <c r="G129" s="18" t="s">
        <v>58</v>
      </c>
      <c r="H129" s="18">
        <v>20250114</v>
      </c>
      <c r="I129" s="19" t="s">
        <v>65</v>
      </c>
      <c r="K129" s="18" t="s">
        <v>57</v>
      </c>
      <c r="L129" s="18" t="s">
        <v>56</v>
      </c>
      <c r="Q129" s="19">
        <v>600582</v>
      </c>
      <c r="R129" s="20">
        <v>15152218</v>
      </c>
      <c r="S129" s="20">
        <v>365</v>
      </c>
      <c r="T129" s="20">
        <v>6</v>
      </c>
    </row>
    <row r="130" spans="1:26" x14ac:dyDescent="0.3">
      <c r="A130" s="17" t="s">
        <v>177</v>
      </c>
      <c r="B130" s="17" t="s">
        <v>60</v>
      </c>
      <c r="C130" s="17" t="s">
        <v>178</v>
      </c>
      <c r="D130" s="18" t="s">
        <v>179</v>
      </c>
      <c r="E130" s="20">
        <v>14240800</v>
      </c>
      <c r="F130" s="20">
        <v>560000</v>
      </c>
      <c r="G130" s="18" t="s">
        <v>58</v>
      </c>
      <c r="H130" s="18">
        <v>20250114</v>
      </c>
      <c r="I130" s="19" t="s">
        <v>65</v>
      </c>
      <c r="K130" s="18" t="s">
        <v>57</v>
      </c>
      <c r="L130" s="18" t="s">
        <v>56</v>
      </c>
      <c r="Q130" s="19">
        <v>147954</v>
      </c>
      <c r="R130" s="20">
        <v>3742433</v>
      </c>
      <c r="S130" s="20">
        <v>140</v>
      </c>
      <c r="T130" s="20">
        <v>6</v>
      </c>
    </row>
    <row r="131" spans="1:26" x14ac:dyDescent="0.3">
      <c r="A131" s="17" t="s">
        <v>180</v>
      </c>
      <c r="B131" s="17" t="s">
        <v>60</v>
      </c>
      <c r="C131" s="17" t="s">
        <v>181</v>
      </c>
      <c r="D131" s="18" t="s">
        <v>182</v>
      </c>
      <c r="E131" s="20">
        <v>5122000</v>
      </c>
      <c r="F131" s="20">
        <v>200000</v>
      </c>
      <c r="G131" s="18" t="s">
        <v>58</v>
      </c>
      <c r="H131" s="18">
        <v>20250114</v>
      </c>
      <c r="I131" s="19" t="s">
        <v>65</v>
      </c>
      <c r="K131" s="18" t="s">
        <v>57</v>
      </c>
      <c r="L131" s="18" t="s">
        <v>56</v>
      </c>
      <c r="Q131" s="19">
        <v>230642</v>
      </c>
      <c r="R131" s="20">
        <v>5827766</v>
      </c>
      <c r="S131" s="20">
        <v>158</v>
      </c>
      <c r="T131" s="20">
        <v>6</v>
      </c>
    </row>
    <row r="132" spans="1:26" x14ac:dyDescent="0.3">
      <c r="A132" s="17" t="s">
        <v>183</v>
      </c>
      <c r="B132" s="17" t="s">
        <v>60</v>
      </c>
      <c r="C132" s="17" t="s">
        <v>184</v>
      </c>
      <c r="D132" s="18" t="s">
        <v>185</v>
      </c>
      <c r="E132" s="20">
        <v>12007200</v>
      </c>
      <c r="F132" s="20">
        <v>240000</v>
      </c>
      <c r="G132" s="18" t="s">
        <v>58</v>
      </c>
      <c r="H132" s="18">
        <v>20250114</v>
      </c>
      <c r="I132" s="19" t="s">
        <v>65</v>
      </c>
      <c r="K132" s="18" t="s">
        <v>57</v>
      </c>
      <c r="L132" s="18" t="s">
        <v>56</v>
      </c>
      <c r="Q132" s="19">
        <v>179624</v>
      </c>
      <c r="R132" s="20">
        <v>8996195.5</v>
      </c>
      <c r="S132" s="20">
        <v>398</v>
      </c>
      <c r="T132" s="20">
        <v>6</v>
      </c>
    </row>
    <row r="133" spans="1:26" x14ac:dyDescent="0.3">
      <c r="A133" s="17" t="s">
        <v>186</v>
      </c>
      <c r="B133" s="17" t="s">
        <v>60</v>
      </c>
      <c r="C133" s="17" t="s">
        <v>187</v>
      </c>
      <c r="D133" s="18" t="s">
        <v>188</v>
      </c>
      <c r="E133" s="20">
        <v>1616800</v>
      </c>
      <c r="F133" s="20">
        <v>80000</v>
      </c>
      <c r="G133" s="18" t="s">
        <v>58</v>
      </c>
      <c r="H133" s="18">
        <v>20250115</v>
      </c>
      <c r="I133" s="19" t="s">
        <v>65</v>
      </c>
      <c r="K133" s="18" t="s">
        <v>57</v>
      </c>
      <c r="L133" s="18" t="s">
        <v>56</v>
      </c>
      <c r="Q133" s="19">
        <v>35335</v>
      </c>
      <c r="R133" s="20">
        <v>723418.5</v>
      </c>
      <c r="S133" s="20">
        <v>148</v>
      </c>
      <c r="T133" s="20">
        <v>6</v>
      </c>
    </row>
    <row r="134" spans="1:26" x14ac:dyDescent="0.3">
      <c r="A134" s="17" t="s">
        <v>215</v>
      </c>
      <c r="B134" s="17" t="s">
        <v>60</v>
      </c>
      <c r="C134" s="17" t="s">
        <v>216</v>
      </c>
      <c r="D134" s="18" t="s">
        <v>217</v>
      </c>
      <c r="E134" s="20">
        <v>313788000</v>
      </c>
      <c r="F134" s="20">
        <v>11850000</v>
      </c>
      <c r="G134" s="18" t="s">
        <v>71</v>
      </c>
      <c r="H134" s="18">
        <v>20250205</v>
      </c>
      <c r="I134" s="19" t="s">
        <v>65</v>
      </c>
      <c r="K134" s="18" t="s">
        <v>57</v>
      </c>
      <c r="L134" s="18" t="s">
        <v>56</v>
      </c>
      <c r="Q134" s="19">
        <v>20159415</v>
      </c>
      <c r="R134" s="20">
        <v>424516671.5</v>
      </c>
      <c r="S134" s="20">
        <v>57137</v>
      </c>
      <c r="T134" s="20">
        <v>5</v>
      </c>
    </row>
    <row r="135" spans="1:26" x14ac:dyDescent="0.3">
      <c r="A135" s="17" t="s">
        <v>218</v>
      </c>
      <c r="B135" s="17" t="s">
        <v>60</v>
      </c>
      <c r="C135" s="17" t="s">
        <v>219</v>
      </c>
      <c r="D135" s="18" t="s">
        <v>220</v>
      </c>
      <c r="E135" s="20">
        <v>848848000</v>
      </c>
      <c r="F135" s="20">
        <v>29150000</v>
      </c>
      <c r="G135" s="18" t="s">
        <v>71</v>
      </c>
      <c r="H135" s="18">
        <v>20250205</v>
      </c>
      <c r="I135" s="19" t="s">
        <v>65</v>
      </c>
      <c r="K135" s="18" t="s">
        <v>57</v>
      </c>
      <c r="L135" s="18" t="s">
        <v>56</v>
      </c>
      <c r="Q135" s="19">
        <v>28351026</v>
      </c>
      <c r="R135" s="20">
        <v>777697628.5</v>
      </c>
      <c r="S135" s="20">
        <v>85266</v>
      </c>
      <c r="T135" s="20">
        <v>5</v>
      </c>
    </row>
    <row r="136" spans="1:26" x14ac:dyDescent="0.3">
      <c r="A136" s="17" t="s">
        <v>221</v>
      </c>
      <c r="B136" s="17" t="s">
        <v>60</v>
      </c>
      <c r="C136" s="17" t="s">
        <v>222</v>
      </c>
      <c r="D136" s="18" t="s">
        <v>223</v>
      </c>
      <c r="E136" s="20">
        <v>867888000</v>
      </c>
      <c r="F136" s="20">
        <v>33600000</v>
      </c>
      <c r="G136" s="18" t="s">
        <v>71</v>
      </c>
      <c r="H136" s="18">
        <v>20250205</v>
      </c>
      <c r="I136" s="19" t="s">
        <v>65</v>
      </c>
      <c r="K136" s="18" t="s">
        <v>57</v>
      </c>
      <c r="L136" s="18" t="s">
        <v>56</v>
      </c>
      <c r="Q136" s="19">
        <v>25315075</v>
      </c>
      <c r="R136" s="20">
        <v>590990031.5</v>
      </c>
      <c r="S136" s="20">
        <v>67176</v>
      </c>
      <c r="T136" s="20">
        <v>5</v>
      </c>
    </row>
    <row r="137" spans="1:26" x14ac:dyDescent="0.3">
      <c r="A137" s="17" t="s">
        <v>224</v>
      </c>
      <c r="B137" s="17" t="s">
        <v>60</v>
      </c>
      <c r="C137" s="17" t="s">
        <v>225</v>
      </c>
      <c r="D137" s="18" t="s">
        <v>226</v>
      </c>
      <c r="E137" s="20">
        <v>426195000</v>
      </c>
      <c r="F137" s="20">
        <v>14350000</v>
      </c>
      <c r="G137" s="18" t="s">
        <v>71</v>
      </c>
      <c r="H137" s="18">
        <v>20250205</v>
      </c>
      <c r="I137" s="19" t="s">
        <v>65</v>
      </c>
      <c r="K137" s="18" t="s">
        <v>57</v>
      </c>
      <c r="L137" s="18" t="s">
        <v>56</v>
      </c>
      <c r="Q137" s="19">
        <v>17417621</v>
      </c>
      <c r="R137" s="20">
        <v>517116625</v>
      </c>
      <c r="S137" s="20">
        <v>47555</v>
      </c>
      <c r="T137" s="20">
        <v>5</v>
      </c>
    </row>
    <row r="138" spans="1:26" x14ac:dyDescent="0.3">
      <c r="A138" s="17" t="s">
        <v>227</v>
      </c>
      <c r="B138" s="17" t="s">
        <v>60</v>
      </c>
      <c r="C138" s="17" t="s">
        <v>228</v>
      </c>
      <c r="D138" s="18" t="s">
        <v>229</v>
      </c>
      <c r="E138" s="20">
        <v>621780000</v>
      </c>
      <c r="F138" s="20">
        <v>17200000</v>
      </c>
      <c r="G138" s="18" t="s">
        <v>71</v>
      </c>
      <c r="H138" s="18">
        <v>20250205</v>
      </c>
      <c r="I138" s="19" t="s">
        <v>65</v>
      </c>
      <c r="K138" s="18" t="s">
        <v>57</v>
      </c>
      <c r="L138" s="18" t="s">
        <v>56</v>
      </c>
      <c r="Q138" s="19">
        <v>10528262</v>
      </c>
      <c r="R138" s="20">
        <v>399059447.5</v>
      </c>
      <c r="S138" s="20">
        <v>33992</v>
      </c>
      <c r="T138" s="20">
        <v>5</v>
      </c>
    </row>
    <row r="139" spans="1:26" x14ac:dyDescent="0.3">
      <c r="A139" s="17" t="s">
        <v>108</v>
      </c>
      <c r="B139" s="17" t="s">
        <v>60</v>
      </c>
      <c r="C139" s="17" t="s">
        <v>109</v>
      </c>
      <c r="D139" s="18" t="s">
        <v>110</v>
      </c>
      <c r="E139" s="20">
        <v>34100000</v>
      </c>
      <c r="F139" s="20">
        <v>1000000</v>
      </c>
      <c r="G139" s="18" t="s">
        <v>71</v>
      </c>
      <c r="H139" s="18">
        <v>20250123</v>
      </c>
      <c r="I139" s="19" t="s">
        <v>65</v>
      </c>
      <c r="K139" s="18" t="s">
        <v>57</v>
      </c>
      <c r="L139" s="18" t="s">
        <v>56</v>
      </c>
      <c r="Q139" s="19">
        <v>1026830</v>
      </c>
      <c r="R139" s="20">
        <v>30635677.5</v>
      </c>
      <c r="S139" s="20">
        <v>2242</v>
      </c>
      <c r="T139" s="20">
        <v>6</v>
      </c>
    </row>
    <row r="140" spans="1:26" x14ac:dyDescent="0.3">
      <c r="A140" s="17" t="s">
        <v>111</v>
      </c>
      <c r="B140" s="17" t="s">
        <v>60</v>
      </c>
      <c r="C140" s="17" t="s">
        <v>112</v>
      </c>
      <c r="D140" s="18" t="s">
        <v>113</v>
      </c>
      <c r="E140" s="20">
        <v>21445500</v>
      </c>
      <c r="F140" s="20">
        <v>850000</v>
      </c>
      <c r="G140" s="18" t="s">
        <v>71</v>
      </c>
      <c r="H140" s="18">
        <v>20250115</v>
      </c>
      <c r="I140" s="19" t="s">
        <v>65</v>
      </c>
      <c r="K140" s="18" t="s">
        <v>57</v>
      </c>
      <c r="L140" s="18" t="s">
        <v>56</v>
      </c>
      <c r="Q140" s="19">
        <v>631319</v>
      </c>
      <c r="R140" s="20">
        <v>15936415.5</v>
      </c>
      <c r="S140" s="20">
        <v>1948</v>
      </c>
      <c r="T140" s="20">
        <v>6</v>
      </c>
    </row>
    <row r="141" spans="1:26" x14ac:dyDescent="0.3">
      <c r="A141" s="17" t="s">
        <v>263</v>
      </c>
      <c r="B141" s="17" t="s">
        <v>60</v>
      </c>
      <c r="C141" s="17" t="s">
        <v>264</v>
      </c>
      <c r="D141" s="18" t="s">
        <v>265</v>
      </c>
      <c r="E141" s="20">
        <v>431946500</v>
      </c>
      <c r="F141" s="20">
        <v>9550000</v>
      </c>
      <c r="G141" s="18" t="s">
        <v>71</v>
      </c>
      <c r="H141" s="18">
        <v>20250205</v>
      </c>
      <c r="I141" s="19" t="s">
        <v>65</v>
      </c>
      <c r="K141" s="18" t="s">
        <v>57</v>
      </c>
      <c r="L141" s="18" t="s">
        <v>56</v>
      </c>
      <c r="Q141" s="19">
        <v>5927064</v>
      </c>
      <c r="R141" s="20">
        <v>267643361.5</v>
      </c>
      <c r="S141" s="20">
        <v>25378</v>
      </c>
      <c r="T141" s="20">
        <v>5</v>
      </c>
    </row>
    <row r="142" spans="1:26" x14ac:dyDescent="0.3">
      <c r="A142" s="17" t="s">
        <v>486</v>
      </c>
      <c r="B142" s="17" t="s">
        <v>60</v>
      </c>
      <c r="C142" s="17" t="s">
        <v>487</v>
      </c>
      <c r="D142" s="18" t="s">
        <v>488</v>
      </c>
      <c r="E142" s="20">
        <v>265576592.05000001</v>
      </c>
      <c r="F142" s="20">
        <v>104970985</v>
      </c>
      <c r="G142" s="18" t="s">
        <v>71</v>
      </c>
      <c r="H142" s="18">
        <v>20250513</v>
      </c>
      <c r="I142" s="19" t="s">
        <v>77</v>
      </c>
      <c r="K142" s="18" t="s">
        <v>57</v>
      </c>
      <c r="L142" s="18" t="s">
        <v>56</v>
      </c>
      <c r="Q142" s="19">
        <v>2134262</v>
      </c>
      <c r="R142" s="20">
        <v>5270989</v>
      </c>
      <c r="S142" s="20">
        <v>3726</v>
      </c>
      <c r="T142" s="20">
        <v>2</v>
      </c>
      <c r="W142" s="18" t="s">
        <v>93</v>
      </c>
      <c r="Y142" s="18" t="s">
        <v>75</v>
      </c>
      <c r="Z142" s="18" t="s">
        <v>75</v>
      </c>
    </row>
    <row r="143" spans="1:26" x14ac:dyDescent="0.3">
      <c r="A143" s="17" t="s">
        <v>272</v>
      </c>
      <c r="B143" s="17" t="s">
        <v>60</v>
      </c>
      <c r="C143" s="17" t="s">
        <v>273</v>
      </c>
      <c r="D143" s="18" t="s">
        <v>274</v>
      </c>
      <c r="E143" s="20">
        <v>453040000</v>
      </c>
      <c r="F143" s="20">
        <v>11200000</v>
      </c>
      <c r="G143" s="18" t="s">
        <v>71</v>
      </c>
      <c r="H143" s="18">
        <v>20250205</v>
      </c>
      <c r="I143" s="19" t="s">
        <v>65</v>
      </c>
      <c r="K143" s="18" t="s">
        <v>57</v>
      </c>
      <c r="L143" s="18" t="s">
        <v>56</v>
      </c>
      <c r="Q143" s="19">
        <v>19025063</v>
      </c>
      <c r="R143" s="20">
        <v>639201261</v>
      </c>
      <c r="S143" s="20">
        <v>51594</v>
      </c>
      <c r="T143" s="20">
        <v>5</v>
      </c>
    </row>
    <row r="144" spans="1:26" x14ac:dyDescent="0.3">
      <c r="A144" s="17" t="s">
        <v>275</v>
      </c>
      <c r="B144" s="17" t="s">
        <v>60</v>
      </c>
      <c r="C144" s="17" t="s">
        <v>276</v>
      </c>
      <c r="D144" s="18" t="s">
        <v>277</v>
      </c>
      <c r="E144" s="20">
        <v>669162000</v>
      </c>
      <c r="F144" s="20">
        <v>18650000</v>
      </c>
      <c r="G144" s="18" t="s">
        <v>71</v>
      </c>
      <c r="H144" s="18">
        <v>20250205</v>
      </c>
      <c r="I144" s="19" t="s">
        <v>65</v>
      </c>
      <c r="K144" s="18" t="s">
        <v>57</v>
      </c>
      <c r="L144" s="18" t="s">
        <v>56</v>
      </c>
      <c r="Q144" s="19">
        <v>11432753</v>
      </c>
      <c r="R144" s="20">
        <v>339300667.5</v>
      </c>
      <c r="S144" s="20">
        <v>34743</v>
      </c>
      <c r="T144" s="20">
        <v>5</v>
      </c>
    </row>
    <row r="145" spans="1:27" x14ac:dyDescent="0.3">
      <c r="A145" s="17" t="s">
        <v>278</v>
      </c>
      <c r="B145" s="17" t="s">
        <v>60</v>
      </c>
      <c r="C145" s="17" t="s">
        <v>279</v>
      </c>
      <c r="D145" s="18" t="s">
        <v>280</v>
      </c>
      <c r="E145" s="20">
        <v>1667525500</v>
      </c>
      <c r="F145" s="20">
        <v>45950000</v>
      </c>
      <c r="G145" s="18" t="s">
        <v>71</v>
      </c>
      <c r="H145" s="18">
        <v>20250205</v>
      </c>
      <c r="I145" s="19" t="s">
        <v>65</v>
      </c>
      <c r="K145" s="18" t="s">
        <v>57</v>
      </c>
      <c r="L145" s="18" t="s">
        <v>56</v>
      </c>
      <c r="Q145" s="19">
        <v>105346762</v>
      </c>
      <c r="R145" s="20">
        <v>2971942411.5</v>
      </c>
      <c r="S145" s="20">
        <v>241838</v>
      </c>
      <c r="T145" s="20">
        <v>5</v>
      </c>
    </row>
    <row r="146" spans="1:27" x14ac:dyDescent="0.3">
      <c r="A146" s="17" t="s">
        <v>284</v>
      </c>
      <c r="B146" s="17" t="s">
        <v>60</v>
      </c>
      <c r="C146" s="17" t="s">
        <v>285</v>
      </c>
      <c r="D146" s="18" t="s">
        <v>286</v>
      </c>
      <c r="E146" s="20">
        <v>689912500</v>
      </c>
      <c r="F146" s="20">
        <v>24250000</v>
      </c>
      <c r="G146" s="18" t="s">
        <v>71</v>
      </c>
      <c r="H146" s="18">
        <v>20250205</v>
      </c>
      <c r="I146" s="19" t="s">
        <v>65</v>
      </c>
      <c r="K146" s="18" t="s">
        <v>57</v>
      </c>
      <c r="L146" s="18" t="s">
        <v>56</v>
      </c>
      <c r="Q146" s="19">
        <v>97683671</v>
      </c>
      <c r="R146" s="20">
        <v>2589357013.5</v>
      </c>
      <c r="S146" s="20">
        <v>255192</v>
      </c>
      <c r="T146" s="20">
        <v>5</v>
      </c>
    </row>
    <row r="147" spans="1:27" x14ac:dyDescent="0.3">
      <c r="A147" s="17" t="s">
        <v>192</v>
      </c>
      <c r="B147" s="17" t="s">
        <v>60</v>
      </c>
      <c r="C147" s="17" t="s">
        <v>193</v>
      </c>
      <c r="D147" s="18" t="s">
        <v>194</v>
      </c>
      <c r="E147" s="20">
        <v>785624033.39999998</v>
      </c>
      <c r="F147" s="20">
        <v>152548356</v>
      </c>
      <c r="G147" s="18" t="s">
        <v>74</v>
      </c>
      <c r="H147" s="18">
        <v>20250227</v>
      </c>
      <c r="I147" s="19" t="s">
        <v>77</v>
      </c>
      <c r="K147" s="18" t="s">
        <v>57</v>
      </c>
      <c r="L147" s="18" t="s">
        <v>56</v>
      </c>
      <c r="N147" s="18" t="s">
        <v>80</v>
      </c>
      <c r="O147" s="18" t="s">
        <v>75</v>
      </c>
      <c r="Q147" s="19">
        <v>22617240</v>
      </c>
      <c r="R147" s="20">
        <v>80730737</v>
      </c>
      <c r="S147" s="20">
        <v>56469</v>
      </c>
      <c r="T147" s="20">
        <v>5</v>
      </c>
      <c r="W147" s="18" t="s">
        <v>164</v>
      </c>
      <c r="Y147" s="18" t="s">
        <v>75</v>
      </c>
      <c r="Z147" s="18" t="s">
        <v>75</v>
      </c>
    </row>
    <row r="148" spans="1:27" x14ac:dyDescent="0.3">
      <c r="A148" s="17" t="s">
        <v>96</v>
      </c>
      <c r="B148" s="17" t="s">
        <v>60</v>
      </c>
      <c r="C148" s="17" t="s">
        <v>97</v>
      </c>
      <c r="D148" s="18" t="s">
        <v>98</v>
      </c>
      <c r="E148" s="20">
        <v>425385858.02999997</v>
      </c>
      <c r="F148" s="20">
        <v>148218069</v>
      </c>
      <c r="G148" s="18" t="s">
        <v>74</v>
      </c>
      <c r="H148" s="18">
        <v>20250109</v>
      </c>
      <c r="I148" s="19" t="s">
        <v>77</v>
      </c>
      <c r="K148" s="18" t="s">
        <v>57</v>
      </c>
      <c r="L148" s="18" t="s">
        <v>56</v>
      </c>
      <c r="N148" s="18" t="s">
        <v>80</v>
      </c>
      <c r="O148" s="18" t="s">
        <v>75</v>
      </c>
      <c r="P148" s="18" t="s">
        <v>75</v>
      </c>
      <c r="Q148" s="19">
        <v>19277133</v>
      </c>
      <c r="R148" s="20">
        <v>37260230.5</v>
      </c>
      <c r="S148" s="20">
        <v>29602</v>
      </c>
      <c r="T148" s="20">
        <v>6</v>
      </c>
      <c r="W148" s="18" t="s">
        <v>99</v>
      </c>
      <c r="X148" s="18" t="s">
        <v>100</v>
      </c>
      <c r="Y148" s="18" t="s">
        <v>75</v>
      </c>
      <c r="Z148" s="18" t="s">
        <v>75</v>
      </c>
    </row>
    <row r="149" spans="1:27" x14ac:dyDescent="0.3">
      <c r="A149" s="17" t="s">
        <v>203</v>
      </c>
      <c r="B149" s="17" t="s">
        <v>60</v>
      </c>
      <c r="C149" s="17" t="s">
        <v>204</v>
      </c>
      <c r="D149" s="18" t="s">
        <v>205</v>
      </c>
      <c r="E149" s="20">
        <v>1599278841.8199999</v>
      </c>
      <c r="F149" s="20">
        <v>354607282</v>
      </c>
      <c r="G149" s="18" t="s">
        <v>74</v>
      </c>
      <c r="H149" s="18">
        <v>20250429</v>
      </c>
      <c r="I149" s="19" t="s">
        <v>77</v>
      </c>
      <c r="K149" s="18" t="s">
        <v>70</v>
      </c>
      <c r="L149" s="18" t="s">
        <v>56</v>
      </c>
      <c r="N149" s="18" t="s">
        <v>80</v>
      </c>
      <c r="O149" s="18" t="s">
        <v>75</v>
      </c>
      <c r="Q149" s="19">
        <v>13332034</v>
      </c>
      <c r="R149" s="20">
        <v>56087223</v>
      </c>
      <c r="S149" s="20">
        <v>29437</v>
      </c>
      <c r="T149" s="20">
        <v>3</v>
      </c>
      <c r="U149" s="19" t="s">
        <v>354</v>
      </c>
      <c r="Y149" s="18" t="s">
        <v>75</v>
      </c>
    </row>
    <row r="150" spans="1:27" x14ac:dyDescent="0.3">
      <c r="A150" s="17" t="s">
        <v>166</v>
      </c>
      <c r="B150" s="17" t="s">
        <v>60</v>
      </c>
      <c r="C150" s="17" t="s">
        <v>167</v>
      </c>
      <c r="D150" s="18" t="s">
        <v>168</v>
      </c>
      <c r="E150" s="20">
        <v>341065063.36000001</v>
      </c>
      <c r="F150" s="20">
        <v>152261189</v>
      </c>
      <c r="G150" s="18" t="s">
        <v>74</v>
      </c>
      <c r="H150" s="18">
        <v>20250120</v>
      </c>
      <c r="I150" s="19" t="s">
        <v>77</v>
      </c>
      <c r="K150" s="18" t="s">
        <v>67</v>
      </c>
      <c r="L150" s="18" t="s">
        <v>56</v>
      </c>
      <c r="M150" s="18" t="s">
        <v>84</v>
      </c>
      <c r="O150" s="18" t="s">
        <v>75</v>
      </c>
      <c r="P150" s="18" t="s">
        <v>75</v>
      </c>
      <c r="Q150" s="19">
        <v>3344861</v>
      </c>
      <c r="R150" s="20">
        <v>8542679</v>
      </c>
      <c r="S150" s="20">
        <v>13437</v>
      </c>
      <c r="T150" s="20">
        <v>6</v>
      </c>
      <c r="V150" s="18" t="s">
        <v>67</v>
      </c>
      <c r="AA150" s="18" t="s">
        <v>169</v>
      </c>
    </row>
  </sheetData>
  <autoFilter ref="A10:AA150">
    <sortState ref="A11:AA150">
      <sortCondition ref="G10:G150"/>
    </sortState>
  </autoFilter>
  <sortState ref="A8:BT1548">
    <sortCondition sortBy="cellColor" ref="M8:M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
  <sheetViews>
    <sheetView topLeftCell="C1" zoomScale="90" zoomScaleNormal="90" workbookViewId="0">
      <selection activeCell="C6" sqref="C6"/>
    </sheetView>
  </sheetViews>
  <sheetFormatPr defaultColWidth="9" defaultRowHeight="13.8" x14ac:dyDescent="0.3"/>
  <cols>
    <col min="1" max="1" width="8.33203125" style="17" hidden="1" customWidth="1"/>
    <col min="2" max="2" width="8.109375" style="28" hidden="1" customWidth="1"/>
    <col min="3" max="3" width="12.44140625" style="23" customWidth="1"/>
    <col min="4" max="4" width="30.88671875" style="28" bestFit="1" customWidth="1"/>
    <col min="5" max="5" width="10.33203125" style="18" bestFit="1" customWidth="1"/>
    <col min="6" max="6" width="21.88671875" style="24" bestFit="1" customWidth="1"/>
    <col min="7" max="7" width="16.21875" style="24" bestFit="1" customWidth="1"/>
    <col min="8" max="8" width="14.77734375" style="18" bestFit="1" customWidth="1"/>
    <col min="9" max="9" width="14.6640625" style="18" bestFit="1" customWidth="1"/>
    <col min="10" max="10" width="25" style="18" bestFit="1" customWidth="1"/>
    <col min="11" max="11" width="12.21875" style="18" bestFit="1" customWidth="1"/>
    <col min="12" max="12" width="11.109375" style="32" bestFit="1" customWidth="1"/>
    <col min="13" max="13" width="17.33203125" style="18" bestFit="1" customWidth="1"/>
    <col min="14" max="14" width="11.33203125" style="18" bestFit="1" customWidth="1"/>
    <col min="15" max="15" width="12.33203125" style="18" bestFit="1" customWidth="1"/>
    <col min="16" max="16" width="16.33203125" style="18" bestFit="1" customWidth="1"/>
    <col min="17" max="17" width="29.88671875" style="18" bestFit="1" customWidth="1"/>
    <col min="18" max="18" width="30" style="19" bestFit="1" customWidth="1"/>
    <col min="19" max="19" width="24.6640625" style="19" bestFit="1" customWidth="1"/>
    <col min="20" max="20" width="9.6640625" style="19" bestFit="1" customWidth="1"/>
    <col min="21" max="21" width="16.21875" style="34" bestFit="1" customWidth="1"/>
    <col min="22" max="22" width="17.5546875" style="34" bestFit="1" customWidth="1"/>
    <col min="23" max="23" width="16.21875" style="20" bestFit="1" customWidth="1"/>
    <col min="24" max="24" width="15.33203125" style="18" bestFit="1" customWidth="1"/>
    <col min="25" max="25" width="31.88671875" style="18" bestFit="1" customWidth="1"/>
    <col min="26" max="26" width="9.44140625" style="18" bestFit="1" customWidth="1"/>
    <col min="27" max="27" width="16" style="18" bestFit="1" customWidth="1"/>
    <col min="28" max="28" width="12.44140625" style="18" bestFit="1" customWidth="1"/>
    <col min="29" max="29" width="34.6640625" style="18" bestFit="1" customWidth="1"/>
    <col min="30" max="30" width="10.88671875" style="18" bestFit="1" customWidth="1"/>
    <col min="31" max="31" width="14.88671875" style="18" bestFit="1" customWidth="1"/>
    <col min="32" max="32" width="10.33203125" style="18" bestFit="1" customWidth="1"/>
    <col min="33" max="33" width="14.44140625" style="18" bestFit="1" customWidth="1"/>
    <col min="34" max="34" width="9.44140625" style="18" bestFit="1" customWidth="1"/>
    <col min="35" max="35" width="10.109375" style="18" bestFit="1" customWidth="1"/>
    <col min="36" max="36" width="11.33203125" style="18" bestFit="1" customWidth="1"/>
    <col min="37" max="37" width="10.5546875" style="18" bestFit="1" customWidth="1"/>
    <col min="38" max="38" width="16.109375" style="18" bestFit="1" customWidth="1"/>
    <col min="39" max="39" width="17.21875" style="18" bestFit="1" customWidth="1"/>
    <col min="40" max="40" width="9.33203125" style="18" bestFit="1" customWidth="1"/>
    <col min="41" max="41" width="8.88671875" style="18" bestFit="1" customWidth="1"/>
    <col min="42" max="42" width="14.44140625" style="18" bestFit="1" customWidth="1"/>
    <col min="43" max="43" width="11" style="18" bestFit="1" customWidth="1"/>
    <col min="44" max="44" width="11.5546875" style="18" bestFit="1" customWidth="1"/>
    <col min="45" max="45" width="12.44140625" style="18" bestFit="1" customWidth="1"/>
    <col min="46" max="46" width="24.21875" style="18" bestFit="1" customWidth="1"/>
    <col min="47" max="47" width="19.88671875" style="18" bestFit="1" customWidth="1"/>
    <col min="48" max="48" width="18.88671875" style="17" bestFit="1" customWidth="1"/>
    <col min="49" max="16384" width="9" style="17"/>
  </cols>
  <sheetData>
    <row r="1" spans="1:48" x14ac:dyDescent="0.3">
      <c r="C1" s="2" t="s">
        <v>17</v>
      </c>
    </row>
    <row r="2" spans="1:48" x14ac:dyDescent="0.3">
      <c r="C2" s="3" t="s">
        <v>1</v>
      </c>
      <c r="D2" s="2"/>
      <c r="E2" s="1"/>
      <c r="F2" s="26"/>
      <c r="G2" s="26"/>
      <c r="H2" s="1"/>
      <c r="I2" s="1"/>
      <c r="J2" s="1"/>
      <c r="K2" s="1"/>
      <c r="L2" s="29"/>
      <c r="P2" s="19"/>
      <c r="Q2" s="19"/>
    </row>
    <row r="3" spans="1:48" x14ac:dyDescent="0.3">
      <c r="C3" s="3" t="s">
        <v>63</v>
      </c>
      <c r="D3" s="2"/>
      <c r="E3" s="1"/>
      <c r="F3" s="26"/>
      <c r="G3" s="26"/>
      <c r="H3" s="1"/>
      <c r="I3" s="1"/>
      <c r="J3" s="1"/>
      <c r="K3" s="1"/>
      <c r="L3" s="29"/>
      <c r="P3" s="19"/>
      <c r="Q3" s="19"/>
    </row>
    <row r="4" spans="1:48" s="12" customFormat="1" ht="4.95" customHeight="1" x14ac:dyDescent="0.3">
      <c r="B4" s="9"/>
      <c r="C4" s="21"/>
      <c r="D4" s="9"/>
      <c r="E4" s="8"/>
      <c r="F4" s="25"/>
      <c r="G4" s="25"/>
      <c r="H4" s="8"/>
      <c r="I4" s="8"/>
      <c r="J4" s="8"/>
      <c r="K4" s="8"/>
      <c r="L4" s="30"/>
      <c r="M4" s="8"/>
      <c r="N4" s="8"/>
      <c r="O4" s="8"/>
      <c r="P4" s="11"/>
      <c r="Q4" s="11"/>
      <c r="R4" s="11"/>
      <c r="S4" s="11"/>
      <c r="T4" s="11"/>
      <c r="U4" s="35"/>
      <c r="V4" s="35"/>
      <c r="W4" s="62"/>
      <c r="X4" s="8"/>
      <c r="Y4" s="8"/>
      <c r="Z4" s="8"/>
      <c r="AA4" s="8"/>
      <c r="AB4" s="8"/>
      <c r="AC4" s="8"/>
      <c r="AD4" s="8"/>
      <c r="AE4" s="8"/>
      <c r="AF4" s="8"/>
      <c r="AG4" s="8"/>
      <c r="AH4" s="8"/>
      <c r="AI4" s="8"/>
      <c r="AJ4" s="8"/>
      <c r="AK4" s="8"/>
      <c r="AL4" s="8"/>
      <c r="AM4" s="8"/>
      <c r="AN4" s="8"/>
      <c r="AO4" s="8"/>
      <c r="AP4" s="8"/>
      <c r="AQ4" s="8"/>
      <c r="AR4" s="8"/>
      <c r="AS4" s="8"/>
      <c r="AT4" s="8"/>
      <c r="AU4" s="8"/>
    </row>
    <row r="5" spans="1:48" s="7" customFormat="1" ht="16.2" thickBot="1" x14ac:dyDescent="0.35">
      <c r="B5" s="2"/>
      <c r="C5" s="22"/>
      <c r="D5" s="2"/>
      <c r="E5" s="1"/>
      <c r="F5" s="26"/>
      <c r="G5" s="26"/>
      <c r="H5" s="1"/>
      <c r="I5" s="1"/>
      <c r="J5" s="1"/>
      <c r="K5" s="1"/>
      <c r="L5" s="29"/>
      <c r="M5" s="1"/>
      <c r="N5" s="1"/>
      <c r="O5" s="1"/>
      <c r="P5" s="1"/>
      <c r="Q5" s="1"/>
      <c r="R5" s="6"/>
      <c r="S5" s="6"/>
      <c r="T5" s="6"/>
      <c r="U5" s="36"/>
      <c r="V5" s="36"/>
      <c r="W5" s="36"/>
      <c r="X5" s="5"/>
      <c r="Y5" s="61" t="s">
        <v>43</v>
      </c>
      <c r="Z5" s="58"/>
      <c r="AA5" s="58"/>
      <c r="AB5" s="58"/>
      <c r="AC5" s="58"/>
      <c r="AD5" s="58"/>
      <c r="AE5" s="58"/>
      <c r="AF5" s="58"/>
      <c r="AG5" s="58"/>
      <c r="AH5" s="58"/>
      <c r="AI5" s="58"/>
      <c r="AJ5" s="58"/>
      <c r="AK5" s="58"/>
      <c r="AL5" s="58"/>
      <c r="AM5" s="58"/>
      <c r="AN5" s="58"/>
      <c r="AO5" s="58"/>
      <c r="AP5" s="58"/>
      <c r="AQ5" s="58"/>
      <c r="AR5" s="58"/>
      <c r="AS5" s="58"/>
      <c r="AT5" s="58"/>
      <c r="AU5" s="58"/>
      <c r="AV5" s="58"/>
    </row>
    <row r="6" spans="1:48" s="7" customFormat="1" ht="15.6" x14ac:dyDescent="0.3">
      <c r="B6" s="2"/>
      <c r="C6" s="22"/>
      <c r="D6" s="42" t="s">
        <v>28</v>
      </c>
      <c r="E6" s="48"/>
      <c r="F6" s="48" t="s">
        <v>29</v>
      </c>
      <c r="G6" s="52"/>
      <c r="H6" s="1"/>
      <c r="I6" s="1"/>
      <c r="J6" s="1"/>
      <c r="K6" s="1"/>
      <c r="L6" s="29"/>
      <c r="M6" s="1"/>
      <c r="N6" s="1"/>
      <c r="O6" s="1"/>
      <c r="P6" s="1"/>
      <c r="Q6" s="1"/>
      <c r="R6" s="1"/>
      <c r="S6" s="6"/>
      <c r="T6" s="6"/>
      <c r="U6" s="36"/>
      <c r="V6" s="36"/>
      <c r="W6" s="36"/>
      <c r="X6" s="36"/>
      <c r="Y6" s="58"/>
      <c r="Z6" s="58"/>
      <c r="AA6" s="58"/>
      <c r="AB6" s="58"/>
      <c r="AC6" s="58"/>
      <c r="AD6" s="58"/>
      <c r="AE6" s="58"/>
      <c r="AF6" s="58"/>
      <c r="AG6" s="58"/>
      <c r="AH6" s="58"/>
      <c r="AI6" s="58"/>
      <c r="AJ6" s="58"/>
      <c r="AK6" s="58"/>
      <c r="AL6" s="58"/>
      <c r="AM6" s="58"/>
      <c r="AN6" s="58"/>
      <c r="AO6" s="58"/>
      <c r="AP6" s="58"/>
      <c r="AQ6" s="58"/>
      <c r="AR6" s="58"/>
      <c r="AS6" s="58"/>
      <c r="AT6" s="58"/>
      <c r="AU6" s="58"/>
      <c r="AV6" s="58"/>
    </row>
    <row r="7" spans="1:48" s="7" customFormat="1" ht="6.75" customHeight="1" x14ac:dyDescent="0.3">
      <c r="B7" s="2"/>
      <c r="C7" s="22"/>
      <c r="D7" s="49"/>
      <c r="E7" s="50"/>
      <c r="F7" s="50"/>
      <c r="G7" s="53"/>
      <c r="H7" s="1"/>
      <c r="I7" s="1"/>
      <c r="J7" s="1"/>
      <c r="K7" s="1"/>
      <c r="L7" s="29"/>
      <c r="M7" s="1"/>
      <c r="N7" s="1"/>
      <c r="O7" s="1"/>
      <c r="P7" s="1"/>
      <c r="Q7" s="1"/>
      <c r="R7" s="1"/>
      <c r="S7" s="6"/>
      <c r="T7" s="6"/>
      <c r="U7" s="36"/>
      <c r="V7" s="36"/>
      <c r="W7" s="36"/>
      <c r="X7" s="36"/>
      <c r="Y7" s="58"/>
      <c r="Z7" s="58"/>
      <c r="AA7" s="58"/>
      <c r="AB7" s="58"/>
      <c r="AC7" s="58"/>
      <c r="AD7" s="58"/>
      <c r="AE7" s="58"/>
      <c r="AF7" s="58"/>
      <c r="AG7" s="58"/>
      <c r="AH7" s="58"/>
      <c r="AI7" s="58"/>
      <c r="AJ7" s="58"/>
      <c r="AK7" s="58"/>
      <c r="AL7" s="58"/>
      <c r="AM7" s="58"/>
      <c r="AN7" s="58"/>
      <c r="AO7" s="58"/>
      <c r="AP7" s="58"/>
      <c r="AQ7" s="58"/>
      <c r="AR7" s="58"/>
      <c r="AS7" s="58"/>
      <c r="AT7" s="58"/>
      <c r="AU7" s="58"/>
      <c r="AV7" s="58"/>
    </row>
    <row r="8" spans="1:48" s="7" customFormat="1" ht="16.2" thickBot="1" x14ac:dyDescent="0.35">
      <c r="B8" s="2"/>
      <c r="C8" s="22"/>
      <c r="D8" s="60">
        <f>SUBTOTAL(3,D11:D44)</f>
        <v>34</v>
      </c>
      <c r="E8" s="51"/>
      <c r="F8" s="54">
        <f>SUBTOTAL(9,F11:F44)</f>
        <v>1431564833.9750001</v>
      </c>
      <c r="G8" s="55"/>
      <c r="H8" s="1"/>
      <c r="I8" s="1"/>
      <c r="J8" s="1"/>
      <c r="K8" s="1"/>
      <c r="L8" s="29"/>
      <c r="M8" s="1"/>
      <c r="N8" s="1"/>
      <c r="O8" s="1"/>
      <c r="P8" s="1"/>
      <c r="Q8" s="1"/>
      <c r="R8" s="1"/>
      <c r="S8" s="6"/>
      <c r="T8" s="6"/>
      <c r="U8" s="36"/>
      <c r="V8" s="36"/>
      <c r="W8" s="36"/>
      <c r="X8" s="36"/>
      <c r="Y8" s="58"/>
      <c r="Z8" s="58"/>
      <c r="AA8" s="58"/>
      <c r="AB8" s="58"/>
      <c r="AC8" s="58"/>
      <c r="AD8" s="58"/>
      <c r="AE8" s="58"/>
      <c r="AF8" s="58"/>
      <c r="AG8" s="58"/>
      <c r="AH8" s="58"/>
      <c r="AI8" s="58"/>
      <c r="AJ8" s="58"/>
      <c r="AK8" s="58"/>
      <c r="AL8" s="58"/>
      <c r="AM8" s="58"/>
      <c r="AN8" s="58"/>
      <c r="AO8" s="58"/>
      <c r="AP8" s="58"/>
      <c r="AQ8" s="58"/>
      <c r="AR8" s="58"/>
      <c r="AS8" s="58"/>
      <c r="AT8" s="58"/>
      <c r="AU8" s="58"/>
      <c r="AV8" s="58"/>
    </row>
    <row r="9" spans="1:48" s="7" customFormat="1" ht="15.6" x14ac:dyDescent="0.3">
      <c r="B9" s="2"/>
      <c r="C9" s="22"/>
      <c r="D9" s="2"/>
      <c r="E9" s="1"/>
      <c r="F9" s="26"/>
      <c r="G9" s="26"/>
      <c r="H9" s="1"/>
      <c r="I9" s="1"/>
      <c r="J9" s="1"/>
      <c r="K9" s="1"/>
      <c r="L9" s="29"/>
      <c r="M9" s="1"/>
      <c r="N9" s="1"/>
      <c r="O9" s="1"/>
      <c r="P9" s="1"/>
      <c r="Q9" s="1"/>
      <c r="R9" s="1"/>
      <c r="S9" s="6"/>
      <c r="T9" s="6"/>
      <c r="U9" s="36"/>
      <c r="V9" s="36"/>
      <c r="W9" s="36"/>
      <c r="X9" s="36"/>
      <c r="Y9" s="58"/>
      <c r="Z9" s="58"/>
      <c r="AA9" s="58"/>
      <c r="AB9" s="58"/>
      <c r="AC9" s="58"/>
      <c r="AD9" s="58"/>
      <c r="AE9" s="58"/>
      <c r="AF9" s="58"/>
      <c r="AG9" s="58"/>
      <c r="AH9" s="58"/>
      <c r="AI9" s="58"/>
      <c r="AJ9" s="58"/>
      <c r="AK9" s="58"/>
      <c r="AL9" s="58"/>
      <c r="AM9" s="58"/>
      <c r="AN9" s="58"/>
      <c r="AO9" s="58"/>
      <c r="AP9" s="58"/>
      <c r="AQ9" s="58"/>
      <c r="AR9" s="58"/>
      <c r="AS9" s="58"/>
      <c r="AT9" s="58"/>
      <c r="AU9" s="58"/>
      <c r="AV9" s="58"/>
    </row>
    <row r="10" spans="1:48" s="15" customFormat="1" ht="39.75" customHeight="1" thickBot="1" x14ac:dyDescent="0.35">
      <c r="A10" s="14" t="s">
        <v>20</v>
      </c>
      <c r="B10" s="33" t="s">
        <v>22</v>
      </c>
      <c r="C10" s="14" t="s">
        <v>0</v>
      </c>
      <c r="D10" s="14" t="s">
        <v>2</v>
      </c>
      <c r="E10" s="16" t="s">
        <v>3</v>
      </c>
      <c r="F10" s="16" t="s">
        <v>627</v>
      </c>
      <c r="G10" s="16" t="s">
        <v>628</v>
      </c>
      <c r="H10" s="15" t="s">
        <v>5</v>
      </c>
      <c r="I10" s="31" t="s">
        <v>27</v>
      </c>
      <c r="J10" s="15" t="s">
        <v>4</v>
      </c>
      <c r="K10" s="15" t="s">
        <v>6</v>
      </c>
      <c r="L10" s="15" t="s">
        <v>7</v>
      </c>
      <c r="M10" s="15" t="s">
        <v>24</v>
      </c>
      <c r="N10" s="15" t="s">
        <v>13</v>
      </c>
      <c r="O10" s="15" t="s">
        <v>14</v>
      </c>
      <c r="P10" s="15" t="s">
        <v>23</v>
      </c>
      <c r="Q10" s="15" t="s">
        <v>21</v>
      </c>
      <c r="R10" s="27" t="s">
        <v>18</v>
      </c>
      <c r="S10" s="27" t="s">
        <v>19</v>
      </c>
      <c r="T10" s="15" t="s">
        <v>15</v>
      </c>
      <c r="U10" s="16" t="s">
        <v>629</v>
      </c>
      <c r="V10" s="16" t="s">
        <v>630</v>
      </c>
      <c r="W10" s="16" t="s">
        <v>631</v>
      </c>
      <c r="X10" s="16" t="s">
        <v>16</v>
      </c>
      <c r="Y10" s="59" t="s">
        <v>44</v>
      </c>
      <c r="Z10" s="59" t="s">
        <v>47</v>
      </c>
      <c r="AA10" s="59" t="s">
        <v>45</v>
      </c>
      <c r="AB10" s="59" t="s">
        <v>46</v>
      </c>
      <c r="AC10" s="59" t="s">
        <v>48</v>
      </c>
      <c r="AD10" s="59" t="s">
        <v>49</v>
      </c>
      <c r="AE10" s="59" t="s">
        <v>50</v>
      </c>
      <c r="AF10" s="59" t="s">
        <v>12</v>
      </c>
      <c r="AG10" s="59" t="s">
        <v>30</v>
      </c>
      <c r="AH10" s="59" t="s">
        <v>31</v>
      </c>
      <c r="AI10" s="59" t="s">
        <v>32</v>
      </c>
      <c r="AJ10" s="59" t="s">
        <v>33</v>
      </c>
      <c r="AK10" s="59" t="s">
        <v>34</v>
      </c>
      <c r="AL10" s="59" t="s">
        <v>35</v>
      </c>
      <c r="AM10" s="59" t="s">
        <v>36</v>
      </c>
      <c r="AN10" s="59" t="s">
        <v>37</v>
      </c>
      <c r="AO10" s="59" t="s">
        <v>38</v>
      </c>
      <c r="AP10" s="59"/>
      <c r="AQ10" s="59"/>
      <c r="AR10" s="59" t="s">
        <v>39</v>
      </c>
      <c r="AS10" s="59" t="s">
        <v>40</v>
      </c>
      <c r="AT10" s="59" t="s">
        <v>41</v>
      </c>
      <c r="AU10" s="59" t="s">
        <v>55</v>
      </c>
      <c r="AV10" s="59" t="s">
        <v>42</v>
      </c>
    </row>
    <row r="11" spans="1:48" ht="14.4" thickTop="1" x14ac:dyDescent="0.3">
      <c r="A11" s="17" t="s">
        <v>634</v>
      </c>
      <c r="B11" s="28">
        <v>1188055</v>
      </c>
      <c r="C11" s="23" t="s">
        <v>62</v>
      </c>
      <c r="D11" s="28" t="s">
        <v>635</v>
      </c>
      <c r="E11" s="18" t="s">
        <v>636</v>
      </c>
      <c r="F11" s="24">
        <v>48838109.140000001</v>
      </c>
      <c r="G11" s="24">
        <v>113576998</v>
      </c>
      <c r="H11" s="18" t="s">
        <v>58</v>
      </c>
      <c r="I11" s="18">
        <v>20250604</v>
      </c>
      <c r="J11" s="18" t="s">
        <v>77</v>
      </c>
      <c r="K11" s="18" t="s">
        <v>101</v>
      </c>
      <c r="L11" s="32" t="s">
        <v>56</v>
      </c>
      <c r="U11" s="34">
        <v>2534468</v>
      </c>
      <c r="V11" s="34">
        <v>1077574</v>
      </c>
      <c r="W11" s="20">
        <v>482</v>
      </c>
      <c r="X11" s="18">
        <v>1</v>
      </c>
      <c r="Y11" s="19"/>
      <c r="Z11" s="19"/>
      <c r="AA11" s="19"/>
      <c r="AB11" s="19"/>
      <c r="AC11" s="19" t="s">
        <v>88</v>
      </c>
      <c r="AD11" s="19"/>
      <c r="AE11" s="19"/>
      <c r="AF11" s="19"/>
      <c r="AG11" s="19"/>
      <c r="AH11" s="19"/>
      <c r="AI11" s="19"/>
      <c r="AJ11" s="19" t="s">
        <v>75</v>
      </c>
      <c r="AK11" s="19"/>
      <c r="AL11" s="19"/>
      <c r="AM11" s="19"/>
      <c r="AN11" s="19"/>
      <c r="AO11" s="19"/>
      <c r="AP11" s="19"/>
      <c r="AQ11" s="19"/>
      <c r="AR11" s="19"/>
      <c r="AS11" s="19"/>
      <c r="AT11" s="19"/>
      <c r="AU11" s="19"/>
      <c r="AV11" s="19"/>
    </row>
    <row r="12" spans="1:48" x14ac:dyDescent="0.3">
      <c r="A12" s="17" t="s">
        <v>637</v>
      </c>
      <c r="B12" s="28">
        <v>1188650</v>
      </c>
      <c r="C12" s="23" t="s">
        <v>62</v>
      </c>
      <c r="D12" s="28" t="s">
        <v>638</v>
      </c>
      <c r="E12" s="18" t="s">
        <v>639</v>
      </c>
      <c r="F12" s="24">
        <v>650000</v>
      </c>
      <c r="G12" s="24">
        <v>5000000</v>
      </c>
      <c r="H12" s="18" t="s">
        <v>197</v>
      </c>
      <c r="I12" s="18">
        <v>20250612</v>
      </c>
      <c r="J12" s="18" t="s">
        <v>64</v>
      </c>
      <c r="K12" s="18" t="s">
        <v>70</v>
      </c>
      <c r="L12" s="32" t="s">
        <v>56</v>
      </c>
      <c r="N12" s="18" t="s">
        <v>75</v>
      </c>
      <c r="U12" s="34">
        <v>110021</v>
      </c>
      <c r="V12" s="34">
        <v>16469</v>
      </c>
      <c r="W12" s="20">
        <v>15</v>
      </c>
      <c r="X12" s="18">
        <v>1</v>
      </c>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row>
    <row r="13" spans="1:48" x14ac:dyDescent="0.3">
      <c r="A13" s="17" t="s">
        <v>294</v>
      </c>
      <c r="B13" s="28">
        <v>1188410</v>
      </c>
      <c r="C13" s="23" t="s">
        <v>62</v>
      </c>
      <c r="D13" s="28" t="s">
        <v>295</v>
      </c>
      <c r="E13" s="18" t="s">
        <v>296</v>
      </c>
      <c r="F13" s="24">
        <v>32500</v>
      </c>
      <c r="G13" s="24">
        <v>6500000</v>
      </c>
      <c r="H13" s="18" t="s">
        <v>197</v>
      </c>
      <c r="I13" s="18">
        <v>20250212</v>
      </c>
      <c r="J13" s="18" t="s">
        <v>64</v>
      </c>
      <c r="K13" s="18" t="s">
        <v>70</v>
      </c>
      <c r="L13" s="32" t="s">
        <v>56</v>
      </c>
      <c r="N13" s="18" t="s">
        <v>75</v>
      </c>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row>
    <row r="14" spans="1:48" x14ac:dyDescent="0.3">
      <c r="A14" s="17" t="s">
        <v>297</v>
      </c>
      <c r="B14" s="28">
        <v>1188535</v>
      </c>
      <c r="C14" s="23" t="s">
        <v>62</v>
      </c>
      <c r="D14" s="28" t="s">
        <v>298</v>
      </c>
      <c r="E14" s="18" t="s">
        <v>299</v>
      </c>
      <c r="F14" s="24">
        <v>467510</v>
      </c>
      <c r="G14" s="24">
        <v>4675100</v>
      </c>
      <c r="H14" s="18" t="s">
        <v>197</v>
      </c>
      <c r="I14" s="18">
        <v>20250225</v>
      </c>
      <c r="J14" s="18" t="s">
        <v>64</v>
      </c>
      <c r="K14" s="18" t="s">
        <v>70</v>
      </c>
      <c r="L14" s="32" t="s">
        <v>56</v>
      </c>
      <c r="N14" s="18" t="s">
        <v>75</v>
      </c>
      <c r="U14" s="34">
        <v>56575</v>
      </c>
      <c r="V14" s="34">
        <v>8067</v>
      </c>
      <c r="W14" s="20">
        <v>95</v>
      </c>
      <c r="X14" s="18">
        <v>4</v>
      </c>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row>
    <row r="15" spans="1:48" x14ac:dyDescent="0.3">
      <c r="A15" s="17" t="s">
        <v>465</v>
      </c>
      <c r="B15" s="28">
        <v>1188625</v>
      </c>
      <c r="C15" s="23" t="s">
        <v>62</v>
      </c>
      <c r="D15" s="28" t="s">
        <v>466</v>
      </c>
      <c r="E15" s="18" t="s">
        <v>467</v>
      </c>
      <c r="F15" s="24">
        <v>1267070</v>
      </c>
      <c r="G15" s="24">
        <v>12670700</v>
      </c>
      <c r="H15" s="18" t="s">
        <v>197</v>
      </c>
      <c r="I15" s="18">
        <v>20250509</v>
      </c>
      <c r="J15" s="18" t="s">
        <v>64</v>
      </c>
      <c r="K15" s="18" t="s">
        <v>76</v>
      </c>
      <c r="L15" s="32" t="s">
        <v>56</v>
      </c>
      <c r="N15" s="18" t="s">
        <v>75</v>
      </c>
      <c r="U15" s="34">
        <v>1176838</v>
      </c>
      <c r="V15" s="34">
        <v>125722.5</v>
      </c>
      <c r="W15" s="20">
        <v>147</v>
      </c>
      <c r="X15" s="18">
        <v>2</v>
      </c>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row>
    <row r="16" spans="1:48" x14ac:dyDescent="0.3">
      <c r="A16" s="17" t="s">
        <v>646</v>
      </c>
      <c r="B16" s="28">
        <v>1188705</v>
      </c>
      <c r="C16" s="23" t="s">
        <v>62</v>
      </c>
      <c r="D16" s="28" t="s">
        <v>647</v>
      </c>
      <c r="E16" s="18" t="s">
        <v>648</v>
      </c>
      <c r="F16" s="24">
        <v>94361645.400000006</v>
      </c>
      <c r="G16" s="24">
        <v>9648430</v>
      </c>
      <c r="H16" s="18" t="s">
        <v>71</v>
      </c>
      <c r="I16" s="18">
        <v>20250626</v>
      </c>
      <c r="J16" s="18" t="s">
        <v>73</v>
      </c>
      <c r="K16" s="18" t="s">
        <v>57</v>
      </c>
      <c r="L16" s="32" t="s">
        <v>56</v>
      </c>
      <c r="U16" s="34">
        <v>198907</v>
      </c>
      <c r="V16" s="34">
        <v>2014854.5</v>
      </c>
      <c r="W16" s="20">
        <v>400</v>
      </c>
      <c r="X16" s="18">
        <v>1</v>
      </c>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row>
    <row r="17" spans="1:48" x14ac:dyDescent="0.3">
      <c r="A17" s="17" t="s">
        <v>382</v>
      </c>
      <c r="B17" s="28">
        <v>1188685</v>
      </c>
      <c r="C17" s="23" t="s">
        <v>62</v>
      </c>
      <c r="D17" s="28" t="s">
        <v>383</v>
      </c>
      <c r="E17" s="18" t="s">
        <v>384</v>
      </c>
      <c r="F17" s="24">
        <v>28931962.5</v>
      </c>
      <c r="G17" s="24">
        <v>64293250</v>
      </c>
      <c r="H17" s="18" t="s">
        <v>71</v>
      </c>
      <c r="I17" s="18">
        <v>20250414</v>
      </c>
      <c r="J17" s="18" t="s">
        <v>82</v>
      </c>
      <c r="K17" s="18" t="s">
        <v>70</v>
      </c>
      <c r="L17" s="32" t="s">
        <v>56</v>
      </c>
      <c r="U17" s="34">
        <v>466204</v>
      </c>
      <c r="V17" s="34">
        <v>210901.5</v>
      </c>
      <c r="W17" s="20">
        <v>49</v>
      </c>
      <c r="X17" s="18">
        <v>3</v>
      </c>
      <c r="Y17" s="19" t="s">
        <v>195</v>
      </c>
      <c r="Z17" s="19"/>
      <c r="AA17" s="19"/>
      <c r="AB17" s="19"/>
      <c r="AC17" s="19"/>
      <c r="AD17" s="19"/>
      <c r="AE17" s="19"/>
      <c r="AF17" s="19"/>
      <c r="AG17" s="19" t="s">
        <v>75</v>
      </c>
      <c r="AH17" s="19"/>
      <c r="AI17" s="19"/>
      <c r="AJ17" s="19"/>
      <c r="AK17" s="19"/>
      <c r="AL17" s="19"/>
      <c r="AM17" s="19"/>
      <c r="AN17" s="19"/>
      <c r="AO17" s="19"/>
      <c r="AP17" s="19"/>
      <c r="AQ17" s="19"/>
      <c r="AR17" s="19"/>
      <c r="AS17" s="19"/>
      <c r="AT17" s="19"/>
      <c r="AU17" s="19"/>
      <c r="AV17" s="19"/>
    </row>
    <row r="18" spans="1:48" x14ac:dyDescent="0.3">
      <c r="A18" s="17" t="s">
        <v>366</v>
      </c>
      <c r="B18" s="28">
        <v>1188710</v>
      </c>
      <c r="C18" s="23" t="s">
        <v>62</v>
      </c>
      <c r="D18" s="28" t="s">
        <v>367</v>
      </c>
      <c r="E18" s="18" t="s">
        <v>368</v>
      </c>
      <c r="F18" s="24">
        <v>226789848.255</v>
      </c>
      <c r="G18" s="24">
        <v>521355973</v>
      </c>
      <c r="H18" s="18" t="s">
        <v>71</v>
      </c>
      <c r="I18" s="18">
        <v>20250314</v>
      </c>
      <c r="J18" s="18" t="s">
        <v>77</v>
      </c>
      <c r="K18" s="18" t="s">
        <v>67</v>
      </c>
      <c r="L18" s="32" t="s">
        <v>56</v>
      </c>
      <c r="M18" s="18" t="s">
        <v>92</v>
      </c>
      <c r="U18" s="34">
        <v>63730854</v>
      </c>
      <c r="V18" s="34">
        <v>21311867.5</v>
      </c>
      <c r="W18" s="20">
        <v>10721</v>
      </c>
      <c r="X18" s="18">
        <v>4</v>
      </c>
      <c r="Y18" s="19"/>
      <c r="Z18" s="19"/>
      <c r="AA18" s="19"/>
      <c r="AB18" s="19"/>
      <c r="AC18" s="19" t="s">
        <v>93</v>
      </c>
      <c r="AD18" s="19"/>
      <c r="AE18" s="19"/>
      <c r="AF18" s="19"/>
      <c r="AG18" s="19"/>
      <c r="AH18" s="19"/>
      <c r="AI18" s="19" t="s">
        <v>75</v>
      </c>
      <c r="AJ18" s="19"/>
      <c r="AK18" s="19"/>
      <c r="AL18" s="19"/>
      <c r="AM18" s="19"/>
      <c r="AN18" s="19"/>
      <c r="AO18" s="19"/>
      <c r="AP18" s="19"/>
      <c r="AQ18" s="19"/>
      <c r="AR18" s="19"/>
      <c r="AS18" s="19"/>
      <c r="AT18" s="19"/>
      <c r="AU18" s="19"/>
      <c r="AV18" s="19"/>
    </row>
    <row r="19" spans="1:48" x14ac:dyDescent="0.3">
      <c r="A19" s="17" t="s">
        <v>452</v>
      </c>
      <c r="B19" s="28">
        <v>1188780</v>
      </c>
      <c r="C19" s="23" t="s">
        <v>62</v>
      </c>
      <c r="D19" s="28" t="s">
        <v>453</v>
      </c>
      <c r="E19" s="18" t="s">
        <v>454</v>
      </c>
      <c r="F19" s="24">
        <v>6918061.0199999996</v>
      </c>
      <c r="G19" s="24">
        <v>53215854</v>
      </c>
      <c r="H19" s="18" t="s">
        <v>71</v>
      </c>
      <c r="I19" s="18">
        <v>20250507</v>
      </c>
      <c r="J19" s="18" t="s">
        <v>77</v>
      </c>
      <c r="K19" s="18" t="s">
        <v>106</v>
      </c>
      <c r="L19" s="32" t="s">
        <v>56</v>
      </c>
      <c r="U19" s="34">
        <v>3254689</v>
      </c>
      <c r="V19" s="34">
        <v>367296.5</v>
      </c>
      <c r="W19" s="20">
        <v>427</v>
      </c>
      <c r="X19" s="18">
        <v>2</v>
      </c>
      <c r="Y19" s="19"/>
      <c r="Z19" s="19"/>
      <c r="AA19" s="19"/>
      <c r="AB19" s="19" t="s">
        <v>83</v>
      </c>
      <c r="AC19" s="19"/>
      <c r="AD19" s="19"/>
      <c r="AE19" s="19"/>
      <c r="AF19" s="19"/>
      <c r="AG19" s="19"/>
      <c r="AH19" s="19"/>
      <c r="AI19" s="19"/>
      <c r="AJ19" s="19"/>
      <c r="AK19" s="19" t="s">
        <v>75</v>
      </c>
      <c r="AL19" s="19"/>
      <c r="AM19" s="19"/>
      <c r="AN19" s="19"/>
      <c r="AO19" s="19"/>
      <c r="AP19" s="19"/>
      <c r="AQ19" s="19"/>
      <c r="AR19" s="19"/>
      <c r="AS19" s="19"/>
      <c r="AT19" s="19"/>
      <c r="AU19" s="19"/>
      <c r="AV19" s="19"/>
    </row>
    <row r="20" spans="1:48" x14ac:dyDescent="0.3">
      <c r="A20" s="17" t="s">
        <v>372</v>
      </c>
      <c r="B20" s="28">
        <v>1188680</v>
      </c>
      <c r="C20" s="23" t="s">
        <v>62</v>
      </c>
      <c r="D20" s="28" t="s">
        <v>373</v>
      </c>
      <c r="E20" s="18" t="s">
        <v>374</v>
      </c>
      <c r="F20" s="24">
        <v>6570576.8399999999</v>
      </c>
      <c r="G20" s="24">
        <v>77300904</v>
      </c>
      <c r="H20" s="18" t="s">
        <v>71</v>
      </c>
      <c r="I20" s="18">
        <v>20250325</v>
      </c>
      <c r="J20" s="18" t="s">
        <v>77</v>
      </c>
      <c r="K20" s="18" t="s">
        <v>70</v>
      </c>
      <c r="L20" s="32" t="s">
        <v>56</v>
      </c>
      <c r="U20" s="34">
        <v>17162825</v>
      </c>
      <c r="V20" s="34">
        <v>1244679</v>
      </c>
      <c r="W20" s="20">
        <v>2776</v>
      </c>
      <c r="X20" s="18">
        <v>4</v>
      </c>
      <c r="Y20" s="19"/>
      <c r="Z20" s="19"/>
      <c r="AA20" s="19"/>
      <c r="AB20" s="19" t="s">
        <v>106</v>
      </c>
      <c r="AC20" s="19"/>
      <c r="AD20" s="19"/>
      <c r="AE20" s="19"/>
      <c r="AF20" s="19"/>
      <c r="AG20" s="19"/>
      <c r="AH20" s="19"/>
      <c r="AI20" s="19"/>
      <c r="AJ20" s="19"/>
      <c r="AK20" s="19"/>
      <c r="AL20" s="19"/>
      <c r="AM20" s="19"/>
      <c r="AN20" s="19"/>
      <c r="AO20" s="19"/>
      <c r="AP20" s="19"/>
      <c r="AQ20" s="19"/>
      <c r="AR20" s="19"/>
      <c r="AS20" s="19" t="s">
        <v>75</v>
      </c>
      <c r="AT20" s="19"/>
      <c r="AU20" s="19"/>
      <c r="AV20" s="19"/>
    </row>
    <row r="21" spans="1:48" x14ac:dyDescent="0.3">
      <c r="A21" s="17" t="s">
        <v>640</v>
      </c>
      <c r="B21" s="28">
        <v>1188870</v>
      </c>
      <c r="C21" s="23" t="s">
        <v>62</v>
      </c>
      <c r="D21" s="28" t="s">
        <v>641</v>
      </c>
      <c r="E21" s="18" t="s">
        <v>642</v>
      </c>
      <c r="F21" s="24">
        <v>17338510.719999999</v>
      </c>
      <c r="G21" s="24">
        <v>59787968</v>
      </c>
      <c r="H21" s="18" t="s">
        <v>71</v>
      </c>
      <c r="I21" s="18">
        <v>20250618</v>
      </c>
      <c r="J21" s="18" t="s">
        <v>77</v>
      </c>
      <c r="K21" s="18" t="s">
        <v>70</v>
      </c>
      <c r="L21" s="32" t="s">
        <v>56</v>
      </c>
      <c r="U21" s="34">
        <v>299178</v>
      </c>
      <c r="V21" s="34">
        <v>75884</v>
      </c>
      <c r="W21" s="20">
        <v>74</v>
      </c>
      <c r="X21" s="18">
        <v>1</v>
      </c>
      <c r="Y21" s="19"/>
      <c r="Z21" s="19"/>
      <c r="AA21" s="19"/>
      <c r="AB21" s="19"/>
      <c r="AC21" s="19"/>
      <c r="AD21" s="19"/>
      <c r="AE21" s="19" t="s">
        <v>86</v>
      </c>
      <c r="AF21" s="19"/>
      <c r="AG21" s="19"/>
      <c r="AH21" s="19" t="s">
        <v>75</v>
      </c>
      <c r="AI21" s="19"/>
      <c r="AJ21" s="19"/>
      <c r="AK21" s="19"/>
      <c r="AL21" s="19"/>
      <c r="AM21" s="19"/>
      <c r="AN21" s="19"/>
      <c r="AO21" s="19"/>
      <c r="AP21" s="19"/>
      <c r="AQ21" s="19"/>
      <c r="AR21" s="19"/>
      <c r="AS21" s="19"/>
      <c r="AT21" s="19"/>
      <c r="AU21" s="19"/>
      <c r="AV21" s="19"/>
    </row>
    <row r="22" spans="1:48" x14ac:dyDescent="0.3">
      <c r="A22" s="17" t="s">
        <v>369</v>
      </c>
      <c r="B22" s="28">
        <v>1188475</v>
      </c>
      <c r="C22" s="23" t="s">
        <v>62</v>
      </c>
      <c r="D22" s="28" t="s">
        <v>370</v>
      </c>
      <c r="E22" s="18" t="s">
        <v>371</v>
      </c>
      <c r="F22" s="24">
        <v>26008542.399999999</v>
      </c>
      <c r="G22" s="24">
        <v>130042712</v>
      </c>
      <c r="H22" s="18" t="s">
        <v>71</v>
      </c>
      <c r="I22" s="18">
        <v>20250321</v>
      </c>
      <c r="J22" s="18" t="s">
        <v>77</v>
      </c>
      <c r="K22" s="18" t="s">
        <v>57</v>
      </c>
      <c r="L22" s="32" t="s">
        <v>56</v>
      </c>
      <c r="U22" s="34">
        <v>12457749</v>
      </c>
      <c r="V22" s="34">
        <v>2113078.5</v>
      </c>
      <c r="W22" s="20">
        <v>1555</v>
      </c>
      <c r="X22" s="18">
        <v>4</v>
      </c>
      <c r="Y22" s="19"/>
      <c r="Z22" s="19"/>
      <c r="AA22" s="19"/>
      <c r="AB22" s="19"/>
      <c r="AC22" s="19" t="s">
        <v>78</v>
      </c>
      <c r="AD22" s="19"/>
      <c r="AE22" s="19"/>
      <c r="AF22" s="19"/>
      <c r="AG22" s="19"/>
      <c r="AH22" s="19" t="s">
        <v>75</v>
      </c>
      <c r="AI22" s="19" t="s">
        <v>75</v>
      </c>
      <c r="AJ22" s="19" t="s">
        <v>75</v>
      </c>
      <c r="AK22" s="19"/>
      <c r="AL22" s="19"/>
      <c r="AM22" s="19"/>
      <c r="AN22" s="19"/>
      <c r="AO22" s="19"/>
      <c r="AP22" s="19"/>
      <c r="AQ22" s="19"/>
      <c r="AR22" s="19"/>
      <c r="AS22" s="19"/>
      <c r="AT22" s="19"/>
      <c r="AU22" s="19"/>
      <c r="AV22" s="19"/>
    </row>
    <row r="23" spans="1:48" x14ac:dyDescent="0.3">
      <c r="A23" s="17" t="s">
        <v>377</v>
      </c>
      <c r="B23" s="28">
        <v>1185650</v>
      </c>
      <c r="C23" s="23" t="s">
        <v>62</v>
      </c>
      <c r="D23" s="28" t="s">
        <v>378</v>
      </c>
      <c r="E23" s="18" t="s">
        <v>379</v>
      </c>
      <c r="F23" s="24">
        <v>14138116.630000001</v>
      </c>
      <c r="G23" s="24">
        <v>65758682</v>
      </c>
      <c r="H23" s="18" t="s">
        <v>71</v>
      </c>
      <c r="I23" s="18">
        <v>20250414</v>
      </c>
      <c r="J23" s="18" t="s">
        <v>77</v>
      </c>
      <c r="K23" s="18" t="s">
        <v>196</v>
      </c>
      <c r="L23" s="32" t="s">
        <v>12</v>
      </c>
      <c r="O23" s="18" t="s">
        <v>380</v>
      </c>
      <c r="U23" s="34">
        <v>8497934</v>
      </c>
      <c r="V23" s="34">
        <v>1455701.5</v>
      </c>
      <c r="W23" s="20">
        <v>1002</v>
      </c>
      <c r="X23" s="18">
        <v>3</v>
      </c>
      <c r="Y23" s="19"/>
      <c r="Z23" s="19"/>
      <c r="AA23" s="19"/>
      <c r="AB23" s="19"/>
      <c r="AC23" s="19"/>
      <c r="AD23" s="19"/>
      <c r="AE23" s="19"/>
      <c r="AF23" s="19" t="s">
        <v>381</v>
      </c>
      <c r="AG23" s="19"/>
      <c r="AH23" s="19" t="s">
        <v>75</v>
      </c>
      <c r="AI23" s="19"/>
      <c r="AJ23" s="19" t="s">
        <v>75</v>
      </c>
      <c r="AK23" s="19"/>
      <c r="AL23" s="19"/>
      <c r="AM23" s="19"/>
      <c r="AN23" s="19"/>
      <c r="AO23" s="19"/>
      <c r="AP23" s="19"/>
      <c r="AQ23" s="19"/>
      <c r="AR23" s="19"/>
      <c r="AS23" s="19"/>
      <c r="AT23" s="19"/>
      <c r="AU23" s="19"/>
      <c r="AV23" s="19"/>
    </row>
    <row r="24" spans="1:48" x14ac:dyDescent="0.3">
      <c r="A24" s="17" t="s">
        <v>457</v>
      </c>
      <c r="B24" s="28">
        <v>1188805</v>
      </c>
      <c r="C24" s="23" t="s">
        <v>62</v>
      </c>
      <c r="D24" s="28" t="s">
        <v>458</v>
      </c>
      <c r="E24" s="18" t="s">
        <v>459</v>
      </c>
      <c r="F24" s="24">
        <v>3007500</v>
      </c>
      <c r="G24" s="24">
        <v>20050000</v>
      </c>
      <c r="H24" s="18" t="s">
        <v>71</v>
      </c>
      <c r="I24" s="18">
        <v>20250523</v>
      </c>
      <c r="J24" s="18" t="s">
        <v>77</v>
      </c>
      <c r="K24" s="18" t="s">
        <v>70</v>
      </c>
      <c r="L24" s="32" t="s">
        <v>56</v>
      </c>
      <c r="U24" s="34">
        <v>223002</v>
      </c>
      <c r="V24" s="34">
        <v>33463</v>
      </c>
      <c r="W24" s="20">
        <v>15</v>
      </c>
      <c r="X24" s="18">
        <v>2</v>
      </c>
      <c r="Y24" s="19"/>
      <c r="Z24" s="19"/>
      <c r="AA24" s="19"/>
      <c r="AB24" s="19" t="s">
        <v>106</v>
      </c>
      <c r="AC24" s="19"/>
      <c r="AD24" s="19"/>
      <c r="AE24" s="19"/>
      <c r="AF24" s="19"/>
      <c r="AG24" s="19"/>
      <c r="AH24" s="19"/>
      <c r="AI24" s="19"/>
      <c r="AJ24" s="19"/>
      <c r="AK24" s="19"/>
      <c r="AL24" s="19"/>
      <c r="AM24" s="19"/>
      <c r="AN24" s="19"/>
      <c r="AO24" s="19"/>
      <c r="AP24" s="19"/>
      <c r="AQ24" s="19"/>
      <c r="AR24" s="19"/>
      <c r="AS24" s="19" t="s">
        <v>75</v>
      </c>
      <c r="AT24" s="19"/>
      <c r="AU24" s="19"/>
      <c r="AV24" s="19"/>
    </row>
    <row r="25" spans="1:48" x14ac:dyDescent="0.3">
      <c r="A25" s="17" t="s">
        <v>291</v>
      </c>
      <c r="B25" s="28">
        <v>1188635</v>
      </c>
      <c r="C25" s="23" t="s">
        <v>62</v>
      </c>
      <c r="D25" s="28" t="s">
        <v>292</v>
      </c>
      <c r="E25" s="18" t="s">
        <v>293</v>
      </c>
      <c r="F25" s="24">
        <v>40400000</v>
      </c>
      <c r="G25" s="24">
        <v>40000000</v>
      </c>
      <c r="H25" s="18" t="s">
        <v>71</v>
      </c>
      <c r="I25" s="18">
        <v>20250211</v>
      </c>
      <c r="J25" s="18" t="s">
        <v>82</v>
      </c>
      <c r="K25" s="18" t="s">
        <v>76</v>
      </c>
      <c r="L25" s="32" t="s">
        <v>56</v>
      </c>
      <c r="U25" s="34">
        <v>10463272</v>
      </c>
      <c r="V25" s="34">
        <v>11867243.5</v>
      </c>
      <c r="W25" s="20">
        <v>7870</v>
      </c>
      <c r="X25" s="18">
        <v>5</v>
      </c>
      <c r="Y25" s="19"/>
      <c r="Z25" s="19"/>
      <c r="AA25" s="19"/>
      <c r="AB25" s="19" t="s">
        <v>104</v>
      </c>
      <c r="AC25" s="19"/>
      <c r="AD25" s="19"/>
      <c r="AE25" s="19"/>
      <c r="AF25" s="19"/>
      <c r="AG25" s="19" t="s">
        <v>75</v>
      </c>
      <c r="AH25" s="19"/>
      <c r="AI25" s="19"/>
      <c r="AJ25" s="19"/>
      <c r="AK25" s="19"/>
      <c r="AL25" s="19"/>
      <c r="AM25" s="19"/>
      <c r="AN25" s="19"/>
      <c r="AO25" s="19"/>
      <c r="AP25" s="19"/>
      <c r="AQ25" s="19"/>
      <c r="AR25" s="19"/>
      <c r="AS25" s="19"/>
      <c r="AT25" s="19"/>
      <c r="AU25" s="19"/>
      <c r="AV25" s="19"/>
    </row>
    <row r="26" spans="1:48" x14ac:dyDescent="0.3">
      <c r="A26" s="17" t="s">
        <v>460</v>
      </c>
      <c r="B26" s="28">
        <v>1188880</v>
      </c>
      <c r="C26" s="23" t="s">
        <v>62</v>
      </c>
      <c r="D26" s="28" t="s">
        <v>461</v>
      </c>
      <c r="E26" s="18" t="s">
        <v>462</v>
      </c>
      <c r="F26" s="24">
        <v>3849792</v>
      </c>
      <c r="G26" s="24">
        <v>19248960</v>
      </c>
      <c r="H26" s="18" t="s">
        <v>71</v>
      </c>
      <c r="I26" s="18">
        <v>20250530</v>
      </c>
      <c r="J26" s="18" t="s">
        <v>77</v>
      </c>
      <c r="K26" s="18" t="s">
        <v>70</v>
      </c>
      <c r="L26" s="32" t="s">
        <v>56</v>
      </c>
      <c r="U26" s="34">
        <v>755972</v>
      </c>
      <c r="V26" s="34">
        <v>151382</v>
      </c>
      <c r="W26" s="20">
        <v>417</v>
      </c>
      <c r="X26" s="18">
        <v>2</v>
      </c>
      <c r="Y26" s="19"/>
      <c r="Z26" s="19"/>
      <c r="AA26" s="19"/>
      <c r="AB26" s="19" t="s">
        <v>70</v>
      </c>
      <c r="AC26" s="19"/>
      <c r="AD26" s="19"/>
      <c r="AE26" s="19"/>
      <c r="AF26" s="19"/>
      <c r="AG26" s="19"/>
      <c r="AH26" s="19" t="s">
        <v>75</v>
      </c>
      <c r="AI26" s="19"/>
      <c r="AJ26" s="19"/>
      <c r="AK26" s="19"/>
      <c r="AL26" s="19"/>
      <c r="AM26" s="19"/>
      <c r="AN26" s="19"/>
      <c r="AO26" s="19"/>
      <c r="AP26" s="19"/>
      <c r="AQ26" s="19"/>
      <c r="AR26" s="19"/>
      <c r="AS26" s="19"/>
      <c r="AT26" s="19"/>
      <c r="AU26" s="19"/>
      <c r="AV26" s="19"/>
    </row>
    <row r="27" spans="1:48" x14ac:dyDescent="0.3">
      <c r="A27" s="17" t="s">
        <v>355</v>
      </c>
      <c r="B27" s="28">
        <v>1044234</v>
      </c>
      <c r="C27" s="23" t="s">
        <v>62</v>
      </c>
      <c r="D27" s="28" t="s">
        <v>356</v>
      </c>
      <c r="E27" s="18" t="s">
        <v>357</v>
      </c>
      <c r="F27" s="24">
        <v>11877299.5</v>
      </c>
      <c r="G27" s="24">
        <v>118772995</v>
      </c>
      <c r="H27" s="18" t="s">
        <v>71</v>
      </c>
      <c r="I27" s="18">
        <v>20250311</v>
      </c>
      <c r="J27" s="18" t="s">
        <v>77</v>
      </c>
      <c r="K27" s="18" t="s">
        <v>57</v>
      </c>
      <c r="L27" s="32" t="s">
        <v>56</v>
      </c>
      <c r="M27" s="18" t="s">
        <v>92</v>
      </c>
      <c r="U27" s="34">
        <v>18225849</v>
      </c>
      <c r="V27" s="34">
        <v>2063778.5</v>
      </c>
      <c r="W27" s="20">
        <v>1667</v>
      </c>
      <c r="X27" s="18">
        <v>4</v>
      </c>
      <c r="Y27" s="19"/>
      <c r="Z27" s="19"/>
      <c r="AA27" s="19"/>
      <c r="AB27" s="19" t="s">
        <v>57</v>
      </c>
      <c r="AC27" s="19"/>
      <c r="AD27" s="19"/>
      <c r="AE27" s="19"/>
      <c r="AF27" s="19"/>
      <c r="AG27" s="19"/>
      <c r="AH27" s="19" t="s">
        <v>75</v>
      </c>
      <c r="AI27" s="19" t="s">
        <v>75</v>
      </c>
      <c r="AJ27" s="19" t="s">
        <v>75</v>
      </c>
      <c r="AK27" s="19" t="s">
        <v>75</v>
      </c>
      <c r="AL27" s="19"/>
      <c r="AM27" s="19" t="s">
        <v>75</v>
      </c>
      <c r="AN27" s="19"/>
      <c r="AO27" s="19"/>
      <c r="AP27" s="19"/>
      <c r="AQ27" s="19"/>
      <c r="AR27" s="19"/>
      <c r="AS27" s="19"/>
      <c r="AT27" s="19"/>
      <c r="AU27" s="19"/>
      <c r="AV27" s="19"/>
    </row>
    <row r="28" spans="1:48" x14ac:dyDescent="0.3">
      <c r="A28" s="17" t="s">
        <v>468</v>
      </c>
      <c r="B28" s="28">
        <v>1188520</v>
      </c>
      <c r="C28" s="23" t="s">
        <v>62</v>
      </c>
      <c r="D28" s="28" t="s">
        <v>469</v>
      </c>
      <c r="E28" s="18" t="s">
        <v>470</v>
      </c>
      <c r="F28" s="24">
        <v>485510160.72000003</v>
      </c>
      <c r="G28" s="24">
        <v>466836693</v>
      </c>
      <c r="H28" s="18" t="s">
        <v>71</v>
      </c>
      <c r="I28" s="18">
        <v>20250520</v>
      </c>
      <c r="J28" s="18" t="s">
        <v>77</v>
      </c>
      <c r="K28" s="18" t="s">
        <v>70</v>
      </c>
      <c r="L28" s="32" t="s">
        <v>56</v>
      </c>
      <c r="U28" s="34">
        <v>2928991</v>
      </c>
      <c r="V28" s="34">
        <v>3062888.5</v>
      </c>
      <c r="W28" s="20">
        <v>926</v>
      </c>
      <c r="X28" s="18">
        <v>2</v>
      </c>
      <c r="Y28" s="19" t="s">
        <v>549</v>
      </c>
      <c r="Z28" s="19" t="s">
        <v>117</v>
      </c>
      <c r="AA28" s="19" t="s">
        <v>85</v>
      </c>
      <c r="AB28" s="19" t="s">
        <v>550</v>
      </c>
      <c r="AC28" s="19" t="s">
        <v>551</v>
      </c>
      <c r="AD28" s="19"/>
      <c r="AE28" s="19" t="s">
        <v>165</v>
      </c>
      <c r="AF28" s="19" t="s">
        <v>102</v>
      </c>
      <c r="AG28" s="19"/>
      <c r="AH28" s="19" t="s">
        <v>75</v>
      </c>
      <c r="AI28" s="19" t="s">
        <v>75</v>
      </c>
      <c r="AJ28" s="19" t="s">
        <v>75</v>
      </c>
      <c r="AK28" s="19"/>
      <c r="AL28" s="19" t="s">
        <v>75</v>
      </c>
      <c r="AM28" s="19"/>
      <c r="AN28" s="19" t="s">
        <v>75</v>
      </c>
      <c r="AO28" s="19" t="s">
        <v>75</v>
      </c>
      <c r="AP28" s="19"/>
      <c r="AQ28" s="19"/>
      <c r="AR28" s="19"/>
      <c r="AS28" s="19" t="s">
        <v>75</v>
      </c>
      <c r="AT28" s="19" t="s">
        <v>75</v>
      </c>
      <c r="AU28" s="19" t="s">
        <v>75</v>
      </c>
      <c r="AV28" s="19" t="s">
        <v>169</v>
      </c>
    </row>
    <row r="29" spans="1:48" x14ac:dyDescent="0.3">
      <c r="A29" s="17" t="s">
        <v>471</v>
      </c>
      <c r="B29" s="28">
        <v>1188245</v>
      </c>
      <c r="C29" s="23" t="s">
        <v>62</v>
      </c>
      <c r="D29" s="28" t="s">
        <v>472</v>
      </c>
      <c r="E29" s="18" t="s">
        <v>473</v>
      </c>
      <c r="F29" s="24">
        <v>5527638.5999999996</v>
      </c>
      <c r="G29" s="24">
        <v>10050252</v>
      </c>
      <c r="H29" s="18" t="s">
        <v>71</v>
      </c>
      <c r="I29" s="18">
        <v>20250523</v>
      </c>
      <c r="J29" s="18" t="s">
        <v>77</v>
      </c>
      <c r="K29" s="18" t="s">
        <v>70</v>
      </c>
      <c r="L29" s="32" t="s">
        <v>56</v>
      </c>
      <c r="U29" s="34">
        <v>441832</v>
      </c>
      <c r="V29" s="34">
        <v>281635</v>
      </c>
      <c r="W29" s="20">
        <v>401</v>
      </c>
      <c r="X29" s="18">
        <v>2</v>
      </c>
      <c r="Y29" s="19"/>
      <c r="Z29" s="19"/>
      <c r="AA29" s="19"/>
      <c r="AB29" s="19" t="s">
        <v>94</v>
      </c>
      <c r="AC29" s="19"/>
      <c r="AD29" s="19"/>
      <c r="AE29" s="19"/>
      <c r="AF29" s="19"/>
      <c r="AG29" s="19"/>
      <c r="AH29" s="19"/>
      <c r="AI29" s="19"/>
      <c r="AJ29" s="19"/>
      <c r="AK29" s="19"/>
      <c r="AL29" s="19"/>
      <c r="AM29" s="19"/>
      <c r="AN29" s="19"/>
      <c r="AO29" s="19"/>
      <c r="AP29" s="19"/>
      <c r="AQ29" s="19"/>
      <c r="AR29" s="19" t="s">
        <v>75</v>
      </c>
      <c r="AS29" s="19"/>
      <c r="AT29" s="19"/>
      <c r="AU29" s="19"/>
      <c r="AV29" s="19"/>
    </row>
    <row r="30" spans="1:48" x14ac:dyDescent="0.3">
      <c r="A30" s="17" t="s">
        <v>202</v>
      </c>
      <c r="B30" s="28">
        <v>1183871</v>
      </c>
      <c r="C30" s="23" t="s">
        <v>62</v>
      </c>
      <c r="D30" s="28" t="s">
        <v>450</v>
      </c>
      <c r="E30" s="18" t="s">
        <v>451</v>
      </c>
      <c r="F30" s="24">
        <v>1850044.5</v>
      </c>
      <c r="G30" s="24">
        <v>41112100</v>
      </c>
      <c r="H30" s="18" t="s">
        <v>189</v>
      </c>
      <c r="I30" s="18">
        <v>20250514</v>
      </c>
      <c r="J30" s="18" t="s">
        <v>77</v>
      </c>
      <c r="K30" s="18" t="s">
        <v>70</v>
      </c>
      <c r="L30" s="32" t="s">
        <v>56</v>
      </c>
      <c r="N30" s="18" t="s">
        <v>75</v>
      </c>
      <c r="U30" s="34">
        <v>938451</v>
      </c>
      <c r="V30" s="34">
        <v>41091</v>
      </c>
      <c r="W30" s="20">
        <v>67</v>
      </c>
      <c r="X30" s="18">
        <v>2</v>
      </c>
      <c r="Y30" s="19"/>
      <c r="Z30" s="19"/>
      <c r="AA30" s="19"/>
      <c r="AB30" s="19" t="s">
        <v>70</v>
      </c>
      <c r="AC30" s="19"/>
      <c r="AD30" s="19"/>
      <c r="AE30" s="19"/>
      <c r="AF30" s="19"/>
      <c r="AG30" s="19"/>
      <c r="AH30" s="19"/>
      <c r="AI30" s="19"/>
      <c r="AJ30" s="19" t="s">
        <v>75</v>
      </c>
      <c r="AK30" s="19"/>
      <c r="AL30" s="19"/>
      <c r="AM30" s="19"/>
      <c r="AN30" s="19"/>
      <c r="AO30" s="19"/>
      <c r="AP30" s="19"/>
      <c r="AQ30" s="19"/>
      <c r="AR30" s="19"/>
      <c r="AS30" s="19"/>
      <c r="AT30" s="19"/>
      <c r="AU30" s="19"/>
      <c r="AV30" s="19"/>
    </row>
    <row r="31" spans="1:48" x14ac:dyDescent="0.3">
      <c r="A31" s="17" t="s">
        <v>211</v>
      </c>
      <c r="B31" s="28">
        <v>1187140</v>
      </c>
      <c r="C31" s="23" t="s">
        <v>62</v>
      </c>
      <c r="D31" s="28" t="s">
        <v>289</v>
      </c>
      <c r="E31" s="18" t="s">
        <v>290</v>
      </c>
      <c r="F31" s="24">
        <v>8638507.8000000007</v>
      </c>
      <c r="G31" s="24">
        <v>13290012</v>
      </c>
      <c r="H31" s="18" t="s">
        <v>189</v>
      </c>
      <c r="I31" s="18">
        <v>20250221</v>
      </c>
      <c r="J31" s="18" t="s">
        <v>59</v>
      </c>
      <c r="K31" s="18" t="s">
        <v>70</v>
      </c>
      <c r="L31" s="32" t="s">
        <v>56</v>
      </c>
      <c r="N31" s="18" t="s">
        <v>75</v>
      </c>
      <c r="S31" s="19" t="s">
        <v>103</v>
      </c>
      <c r="U31" s="34">
        <v>2884435</v>
      </c>
      <c r="V31" s="34">
        <v>1319123.5</v>
      </c>
      <c r="W31" s="20">
        <v>1520</v>
      </c>
      <c r="X31" s="18">
        <v>5</v>
      </c>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row>
    <row r="32" spans="1:48" x14ac:dyDescent="0.3">
      <c r="A32" s="17" t="s">
        <v>198</v>
      </c>
      <c r="B32" s="28">
        <v>1182295</v>
      </c>
      <c r="C32" s="23" t="s">
        <v>62</v>
      </c>
      <c r="D32" s="28" t="s">
        <v>199</v>
      </c>
      <c r="E32" s="18" t="s">
        <v>200</v>
      </c>
      <c r="F32" s="24">
        <v>6868185.1200000001</v>
      </c>
      <c r="G32" s="24">
        <v>42926157</v>
      </c>
      <c r="H32" s="18" t="s">
        <v>189</v>
      </c>
      <c r="I32" s="18">
        <v>20250127</v>
      </c>
      <c r="J32" s="18" t="s">
        <v>77</v>
      </c>
      <c r="K32" s="18" t="s">
        <v>70</v>
      </c>
      <c r="L32" s="32" t="s">
        <v>56</v>
      </c>
      <c r="N32" s="18" t="s">
        <v>75</v>
      </c>
      <c r="U32" s="34">
        <v>1631255</v>
      </c>
      <c r="V32" s="34">
        <v>217864</v>
      </c>
      <c r="W32" s="20">
        <v>227</v>
      </c>
      <c r="X32" s="18">
        <v>6</v>
      </c>
      <c r="Y32" s="19"/>
      <c r="Z32" s="19"/>
      <c r="AA32" s="19"/>
      <c r="AB32" s="19"/>
      <c r="AC32" s="19" t="s">
        <v>93</v>
      </c>
      <c r="AD32" s="19"/>
      <c r="AE32" s="19"/>
      <c r="AF32" s="19"/>
      <c r="AG32" s="19"/>
      <c r="AH32" s="19" t="s">
        <v>75</v>
      </c>
      <c r="AI32" s="19"/>
      <c r="AJ32" s="19"/>
      <c r="AK32" s="19"/>
      <c r="AL32" s="19"/>
      <c r="AM32" s="19"/>
      <c r="AN32" s="19"/>
      <c r="AO32" s="19"/>
      <c r="AP32" s="19"/>
      <c r="AQ32" s="19"/>
      <c r="AR32" s="19"/>
      <c r="AS32" s="19"/>
      <c r="AT32" s="19"/>
      <c r="AU32" s="19"/>
      <c r="AV32" s="19"/>
    </row>
    <row r="33" spans="1:48" x14ac:dyDescent="0.3">
      <c r="A33" s="17" t="s">
        <v>210</v>
      </c>
      <c r="B33" s="28">
        <v>1186835</v>
      </c>
      <c r="C33" s="23" t="s">
        <v>62</v>
      </c>
      <c r="D33" s="28" t="s">
        <v>360</v>
      </c>
      <c r="E33" s="18" t="s">
        <v>361</v>
      </c>
      <c r="F33" s="24">
        <v>40417764.18</v>
      </c>
      <c r="G33" s="24">
        <v>158501036</v>
      </c>
      <c r="H33" s="18" t="s">
        <v>189</v>
      </c>
      <c r="I33" s="18">
        <v>20250310</v>
      </c>
      <c r="J33" s="18" t="s">
        <v>69</v>
      </c>
      <c r="K33" s="18" t="s">
        <v>76</v>
      </c>
      <c r="L33" s="32" t="s">
        <v>56</v>
      </c>
      <c r="N33" s="18" t="s">
        <v>75</v>
      </c>
      <c r="Q33" s="18" t="s">
        <v>72</v>
      </c>
      <c r="U33" s="34">
        <v>2305791</v>
      </c>
      <c r="V33" s="34">
        <v>572823.5</v>
      </c>
      <c r="W33" s="20">
        <v>311</v>
      </c>
      <c r="X33" s="18">
        <v>4</v>
      </c>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row>
    <row r="34" spans="1:48" x14ac:dyDescent="0.3">
      <c r="A34" s="17" t="s">
        <v>201</v>
      </c>
      <c r="B34" s="28">
        <v>1183280</v>
      </c>
      <c r="C34" s="23" t="s">
        <v>62</v>
      </c>
      <c r="D34" s="28" t="s">
        <v>375</v>
      </c>
      <c r="E34" s="18" t="s">
        <v>376</v>
      </c>
      <c r="F34" s="24">
        <v>19085834.32</v>
      </c>
      <c r="G34" s="24">
        <v>68163694</v>
      </c>
      <c r="H34" s="18" t="s">
        <v>189</v>
      </c>
      <c r="I34" s="18">
        <v>20250422</v>
      </c>
      <c r="J34" s="18" t="s">
        <v>69</v>
      </c>
      <c r="K34" s="18" t="s">
        <v>79</v>
      </c>
      <c r="L34" s="32" t="s">
        <v>71</v>
      </c>
      <c r="N34" s="18" t="s">
        <v>75</v>
      </c>
      <c r="P34" s="18" t="s">
        <v>75</v>
      </c>
      <c r="Q34" s="18" t="s">
        <v>89</v>
      </c>
      <c r="U34" s="34">
        <v>514681</v>
      </c>
      <c r="V34" s="34">
        <v>100579.5</v>
      </c>
      <c r="W34" s="20">
        <v>160</v>
      </c>
      <c r="X34" s="18">
        <v>3</v>
      </c>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row>
    <row r="35" spans="1:48" x14ac:dyDescent="0.3">
      <c r="A35" s="17" t="s">
        <v>209</v>
      </c>
      <c r="B35" s="28">
        <v>1186725</v>
      </c>
      <c r="C35" s="23" t="s">
        <v>62</v>
      </c>
      <c r="D35" s="28" t="s">
        <v>455</v>
      </c>
      <c r="E35" s="18" t="s">
        <v>456</v>
      </c>
      <c r="F35" s="24">
        <v>6282500.25</v>
      </c>
      <c r="G35" s="24">
        <v>25130001</v>
      </c>
      <c r="H35" s="18" t="s">
        <v>189</v>
      </c>
      <c r="I35" s="18">
        <v>20250523</v>
      </c>
      <c r="J35" s="18" t="s">
        <v>59</v>
      </c>
      <c r="K35" s="18" t="s">
        <v>70</v>
      </c>
      <c r="L35" s="32" t="s">
        <v>56</v>
      </c>
      <c r="N35" s="18" t="s">
        <v>75</v>
      </c>
      <c r="S35" s="19" t="s">
        <v>81</v>
      </c>
      <c r="U35" s="34">
        <v>381650</v>
      </c>
      <c r="V35" s="34">
        <v>59649</v>
      </c>
      <c r="W35" s="20">
        <v>47</v>
      </c>
      <c r="X35" s="18">
        <v>2</v>
      </c>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row>
    <row r="36" spans="1:48" x14ac:dyDescent="0.3">
      <c r="A36" s="17" t="s">
        <v>206</v>
      </c>
      <c r="B36" s="28">
        <v>1184365</v>
      </c>
      <c r="C36" s="23" t="s">
        <v>62</v>
      </c>
      <c r="D36" s="28" t="s">
        <v>287</v>
      </c>
      <c r="E36" s="18" t="s">
        <v>288</v>
      </c>
      <c r="F36" s="24">
        <v>18047835.18</v>
      </c>
      <c r="G36" s="24">
        <v>33421917</v>
      </c>
      <c r="H36" s="18" t="s">
        <v>189</v>
      </c>
      <c r="I36" s="18">
        <v>20250225</v>
      </c>
      <c r="J36" s="18" t="s">
        <v>59</v>
      </c>
      <c r="K36" s="18" t="s">
        <v>83</v>
      </c>
      <c r="L36" s="32" t="s">
        <v>56</v>
      </c>
      <c r="N36" s="18" t="s">
        <v>75</v>
      </c>
      <c r="P36" s="18" t="s">
        <v>75</v>
      </c>
      <c r="S36" s="19" t="s">
        <v>81</v>
      </c>
      <c r="U36" s="34">
        <v>585524</v>
      </c>
      <c r="V36" s="34">
        <v>356087</v>
      </c>
      <c r="W36" s="20">
        <v>253</v>
      </c>
      <c r="X36" s="18">
        <v>5</v>
      </c>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row>
    <row r="37" spans="1:48" x14ac:dyDescent="0.3">
      <c r="A37" s="17" t="s">
        <v>212</v>
      </c>
      <c r="B37" s="28">
        <v>1186755</v>
      </c>
      <c r="C37" s="23" t="s">
        <v>62</v>
      </c>
      <c r="D37" s="28" t="s">
        <v>632</v>
      </c>
      <c r="E37" s="18" t="s">
        <v>633</v>
      </c>
      <c r="F37" s="24">
        <v>22597070.024999999</v>
      </c>
      <c r="G37" s="24">
        <v>47572779</v>
      </c>
      <c r="H37" s="18" t="s">
        <v>189</v>
      </c>
      <c r="I37" s="18">
        <v>20250610</v>
      </c>
      <c r="J37" s="18" t="s">
        <v>77</v>
      </c>
      <c r="K37" s="18" t="s">
        <v>70</v>
      </c>
      <c r="L37" s="32" t="s">
        <v>56</v>
      </c>
      <c r="N37" s="18" t="s">
        <v>75</v>
      </c>
      <c r="U37" s="34">
        <v>1492002</v>
      </c>
      <c r="V37" s="34">
        <v>711085.5</v>
      </c>
      <c r="W37" s="20">
        <v>433</v>
      </c>
      <c r="X37" s="18">
        <v>1</v>
      </c>
      <c r="Y37" s="19"/>
      <c r="Z37" s="19"/>
      <c r="AA37" s="19"/>
      <c r="AB37" s="19"/>
      <c r="AC37" s="19"/>
      <c r="AD37" s="19"/>
      <c r="AE37" s="19"/>
      <c r="AF37" s="19" t="s">
        <v>95</v>
      </c>
      <c r="AG37" s="19"/>
      <c r="AH37" s="19" t="s">
        <v>75</v>
      </c>
      <c r="AI37" s="19"/>
      <c r="AJ37" s="19" t="s">
        <v>75</v>
      </c>
      <c r="AK37" s="19"/>
      <c r="AL37" s="19"/>
      <c r="AM37" s="19"/>
      <c r="AN37" s="19"/>
      <c r="AO37" s="19"/>
      <c r="AP37" s="19"/>
      <c r="AQ37" s="19"/>
      <c r="AR37" s="19"/>
      <c r="AS37" s="19"/>
      <c r="AT37" s="19"/>
      <c r="AU37" s="19"/>
      <c r="AV37" s="19"/>
    </row>
    <row r="38" spans="1:48" x14ac:dyDescent="0.3">
      <c r="A38" s="17" t="s">
        <v>208</v>
      </c>
      <c r="B38" s="28">
        <v>1185112</v>
      </c>
      <c r="C38" s="23" t="s">
        <v>62</v>
      </c>
      <c r="D38" s="28" t="s">
        <v>358</v>
      </c>
      <c r="E38" s="18" t="s">
        <v>359</v>
      </c>
      <c r="F38" s="24">
        <v>2012323.06</v>
      </c>
      <c r="G38" s="24">
        <v>21182348</v>
      </c>
      <c r="H38" s="18" t="s">
        <v>189</v>
      </c>
      <c r="I38" s="18">
        <v>20250327</v>
      </c>
      <c r="J38" s="18" t="s">
        <v>77</v>
      </c>
      <c r="K38" s="18" t="s">
        <v>70</v>
      </c>
      <c r="L38" s="32" t="s">
        <v>56</v>
      </c>
      <c r="N38" s="18" t="s">
        <v>75</v>
      </c>
      <c r="U38" s="34">
        <v>430500</v>
      </c>
      <c r="V38" s="34">
        <v>37740.5</v>
      </c>
      <c r="W38" s="20">
        <v>33</v>
      </c>
      <c r="X38" s="18">
        <v>3</v>
      </c>
      <c r="Y38" s="19"/>
      <c r="Z38" s="19"/>
      <c r="AA38" s="19"/>
      <c r="AB38" s="19" t="s">
        <v>191</v>
      </c>
      <c r="AC38" s="19"/>
      <c r="AD38" s="19"/>
      <c r="AE38" s="19"/>
      <c r="AF38" s="19" t="s">
        <v>87</v>
      </c>
      <c r="AG38" s="19"/>
      <c r="AH38" s="19" t="s">
        <v>75</v>
      </c>
      <c r="AI38" s="19"/>
      <c r="AJ38" s="19" t="s">
        <v>75</v>
      </c>
      <c r="AK38" s="19"/>
      <c r="AL38" s="19"/>
      <c r="AM38" s="19"/>
      <c r="AN38" s="19"/>
      <c r="AO38" s="19"/>
      <c r="AP38" s="19"/>
      <c r="AQ38" s="19"/>
      <c r="AR38" s="19"/>
      <c r="AS38" s="19"/>
      <c r="AT38" s="19"/>
      <c r="AU38" s="19"/>
      <c r="AV38" s="19"/>
    </row>
    <row r="39" spans="1:48" x14ac:dyDescent="0.3">
      <c r="A39" s="17" t="s">
        <v>213</v>
      </c>
      <c r="B39" s="28">
        <v>1187540</v>
      </c>
      <c r="C39" s="23" t="s">
        <v>62</v>
      </c>
      <c r="D39" s="28" t="s">
        <v>362</v>
      </c>
      <c r="E39" s="18" t="s">
        <v>363</v>
      </c>
      <c r="F39" s="24">
        <v>15386129.279999999</v>
      </c>
      <c r="G39" s="24">
        <v>7123208</v>
      </c>
      <c r="H39" s="18" t="s">
        <v>189</v>
      </c>
      <c r="I39" s="18">
        <v>20250314</v>
      </c>
      <c r="J39" s="18" t="s">
        <v>90</v>
      </c>
      <c r="K39" s="18" t="s">
        <v>67</v>
      </c>
      <c r="L39" s="32" t="s">
        <v>56</v>
      </c>
      <c r="N39" s="18" t="s">
        <v>75</v>
      </c>
      <c r="R39" s="19" t="s">
        <v>105</v>
      </c>
      <c r="T39" s="19" t="s">
        <v>75</v>
      </c>
      <c r="U39" s="34">
        <v>1200343</v>
      </c>
      <c r="V39" s="34">
        <v>3509592</v>
      </c>
      <c r="W39" s="20">
        <v>3665</v>
      </c>
      <c r="X39" s="18">
        <v>4</v>
      </c>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row>
    <row r="40" spans="1:48" x14ac:dyDescent="0.3">
      <c r="A40" s="17" t="s">
        <v>207</v>
      </c>
      <c r="B40" s="28">
        <v>1185015</v>
      </c>
      <c r="C40" s="23" t="s">
        <v>62</v>
      </c>
      <c r="D40" s="28" t="s">
        <v>463</v>
      </c>
      <c r="E40" s="18" t="s">
        <v>464</v>
      </c>
      <c r="F40" s="24">
        <v>7424240</v>
      </c>
      <c r="G40" s="24">
        <v>46401500</v>
      </c>
      <c r="H40" s="18" t="s">
        <v>189</v>
      </c>
      <c r="I40" s="18">
        <v>20250526</v>
      </c>
      <c r="J40" s="18" t="s">
        <v>68</v>
      </c>
      <c r="K40" s="18" t="s">
        <v>76</v>
      </c>
      <c r="L40" s="32" t="s">
        <v>56</v>
      </c>
      <c r="N40" s="18" t="s">
        <v>75</v>
      </c>
      <c r="U40" s="34">
        <v>318920</v>
      </c>
      <c r="V40" s="34">
        <v>56438</v>
      </c>
      <c r="W40" s="20">
        <v>60</v>
      </c>
      <c r="X40" s="18">
        <v>2</v>
      </c>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row>
    <row r="41" spans="1:48" x14ac:dyDescent="0.3">
      <c r="A41" s="17" t="s">
        <v>214</v>
      </c>
      <c r="B41" s="28">
        <v>1187865</v>
      </c>
      <c r="C41" s="23" t="s">
        <v>62</v>
      </c>
      <c r="D41" s="28" t="s">
        <v>364</v>
      </c>
      <c r="E41" s="18" t="s">
        <v>365</v>
      </c>
      <c r="F41" s="24">
        <v>31571108.969999999</v>
      </c>
      <c r="G41" s="24">
        <v>101842287</v>
      </c>
      <c r="H41" s="18" t="s">
        <v>190</v>
      </c>
      <c r="I41" s="18">
        <v>20250312</v>
      </c>
      <c r="J41" s="18" t="s">
        <v>77</v>
      </c>
      <c r="K41" s="18" t="s">
        <v>70</v>
      </c>
      <c r="L41" s="32" t="s">
        <v>56</v>
      </c>
      <c r="U41" s="34">
        <v>19151893</v>
      </c>
      <c r="V41" s="34">
        <v>5253727.5</v>
      </c>
      <c r="W41" s="20">
        <v>3555</v>
      </c>
      <c r="X41" s="18">
        <v>4</v>
      </c>
      <c r="Y41" s="19"/>
      <c r="Z41" s="19"/>
      <c r="AA41" s="19"/>
      <c r="AB41" s="19"/>
      <c r="AC41" s="19"/>
      <c r="AD41" s="19"/>
      <c r="AE41" s="19"/>
      <c r="AF41" s="19" t="s">
        <v>107</v>
      </c>
      <c r="AG41" s="19"/>
      <c r="AH41" s="19"/>
      <c r="AI41" s="19"/>
      <c r="AJ41" s="19"/>
      <c r="AK41" s="19"/>
      <c r="AL41" s="19"/>
      <c r="AM41" s="19"/>
      <c r="AN41" s="19"/>
      <c r="AO41" s="19"/>
      <c r="AP41" s="19"/>
      <c r="AQ41" s="19"/>
      <c r="AR41" s="19"/>
      <c r="AS41" s="19" t="s">
        <v>75</v>
      </c>
      <c r="AT41" s="19"/>
      <c r="AU41" s="19"/>
      <c r="AV41" s="19"/>
    </row>
    <row r="42" spans="1:48" x14ac:dyDescent="0.3">
      <c r="A42" s="17" t="s">
        <v>643</v>
      </c>
      <c r="B42" s="28">
        <v>1188835</v>
      </c>
      <c r="C42" s="23" t="s">
        <v>62</v>
      </c>
      <c r="D42" s="28" t="s">
        <v>644</v>
      </c>
      <c r="E42" s="18" t="s">
        <v>645</v>
      </c>
      <c r="F42" s="24">
        <v>176243018.84</v>
      </c>
      <c r="G42" s="24">
        <v>629439353</v>
      </c>
      <c r="H42" s="18" t="s">
        <v>61</v>
      </c>
      <c r="I42" s="18">
        <v>20250624</v>
      </c>
      <c r="J42" s="18" t="s">
        <v>82</v>
      </c>
      <c r="K42" s="18" t="s">
        <v>76</v>
      </c>
      <c r="L42" s="32" t="s">
        <v>56</v>
      </c>
      <c r="U42" s="34">
        <v>1184361</v>
      </c>
      <c r="V42" s="34">
        <v>368314.5</v>
      </c>
      <c r="W42" s="20">
        <v>281</v>
      </c>
      <c r="X42" s="18">
        <v>1</v>
      </c>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row>
    <row r="43" spans="1:48" x14ac:dyDescent="0.3">
      <c r="A43" s="17" t="s">
        <v>118</v>
      </c>
      <c r="B43" s="28">
        <v>29329</v>
      </c>
      <c r="C43" s="23" t="s">
        <v>62</v>
      </c>
      <c r="D43" s="28" t="s">
        <v>119</v>
      </c>
      <c r="E43" s="18" t="s">
        <v>120</v>
      </c>
      <c r="F43" s="24">
        <v>43758908.399999999</v>
      </c>
      <c r="G43" s="24">
        <v>182328785</v>
      </c>
      <c r="H43" s="18" t="s">
        <v>61</v>
      </c>
      <c r="I43" s="18">
        <v>20250507</v>
      </c>
      <c r="J43" s="18" t="s">
        <v>77</v>
      </c>
      <c r="K43" s="18" t="s">
        <v>57</v>
      </c>
      <c r="L43" s="32" t="s">
        <v>56</v>
      </c>
      <c r="U43" s="34">
        <v>43626849</v>
      </c>
      <c r="V43" s="34">
        <v>7950990</v>
      </c>
      <c r="W43" s="20">
        <v>8322</v>
      </c>
      <c r="X43" s="18">
        <v>2</v>
      </c>
      <c r="Y43" s="19"/>
      <c r="Z43" s="19"/>
      <c r="AA43" s="19"/>
      <c r="AB43" s="19"/>
      <c r="AC43" s="19" t="s">
        <v>88</v>
      </c>
      <c r="AD43" s="19"/>
      <c r="AE43" s="19"/>
      <c r="AF43" s="19" t="s">
        <v>95</v>
      </c>
      <c r="AG43" s="19"/>
      <c r="AH43" s="19" t="s">
        <v>75</v>
      </c>
      <c r="AI43" s="19" t="s">
        <v>75</v>
      </c>
      <c r="AJ43" s="19"/>
      <c r="AK43" s="19"/>
      <c r="AL43" s="19"/>
      <c r="AM43" s="19"/>
      <c r="AN43" s="19" t="s">
        <v>75</v>
      </c>
      <c r="AO43" s="19" t="s">
        <v>75</v>
      </c>
      <c r="AP43" s="19"/>
      <c r="AQ43" s="19"/>
      <c r="AR43" s="19"/>
      <c r="AS43" s="19"/>
      <c r="AT43" s="19"/>
      <c r="AU43" s="19"/>
      <c r="AV43" s="19"/>
    </row>
    <row r="44" spans="1:48" x14ac:dyDescent="0.3">
      <c r="A44" s="17" t="s">
        <v>170</v>
      </c>
      <c r="B44" s="28">
        <v>1188620</v>
      </c>
      <c r="C44" s="23" t="s">
        <v>62</v>
      </c>
      <c r="D44" s="28" t="s">
        <v>171</v>
      </c>
      <c r="E44" s="18" t="s">
        <v>172</v>
      </c>
      <c r="F44" s="24">
        <v>8896520.3249999993</v>
      </c>
      <c r="G44" s="24">
        <v>355860813</v>
      </c>
      <c r="H44" s="18" t="s">
        <v>61</v>
      </c>
      <c r="I44" s="18">
        <v>20250204</v>
      </c>
      <c r="J44" s="18" t="s">
        <v>77</v>
      </c>
      <c r="K44" s="18" t="s">
        <v>102</v>
      </c>
      <c r="L44" s="32" t="s">
        <v>12</v>
      </c>
      <c r="O44" s="18" t="s">
        <v>163</v>
      </c>
      <c r="U44" s="34">
        <v>9212649</v>
      </c>
      <c r="V44" s="34">
        <v>258830</v>
      </c>
      <c r="W44" s="20">
        <v>437</v>
      </c>
      <c r="X44" s="18">
        <v>5</v>
      </c>
      <c r="Y44" s="19"/>
      <c r="Z44" s="19"/>
      <c r="AA44" s="19" t="s">
        <v>85</v>
      </c>
      <c r="AB44" s="19"/>
      <c r="AC44" s="19"/>
      <c r="AD44" s="19"/>
      <c r="AE44" s="19" t="s">
        <v>86</v>
      </c>
      <c r="AF44" s="19" t="s">
        <v>102</v>
      </c>
      <c r="AG44" s="19"/>
      <c r="AH44" s="19"/>
      <c r="AI44" s="19"/>
      <c r="AJ44" s="19"/>
      <c r="AK44" s="19"/>
      <c r="AL44" s="19"/>
      <c r="AM44" s="19"/>
      <c r="AN44" s="19"/>
      <c r="AO44" s="19"/>
      <c r="AP44" s="19"/>
      <c r="AQ44" s="19"/>
      <c r="AR44" s="19"/>
      <c r="AS44" s="19"/>
      <c r="AT44" s="19"/>
      <c r="AU44" s="19"/>
      <c r="AV44" s="19" t="s">
        <v>173</v>
      </c>
    </row>
    <row r="45" spans="1:48" x14ac:dyDescent="0.3">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row>
  </sheetData>
  <autoFilter ref="A10:AV44">
    <sortState ref="A11:BB44">
      <sortCondition ref="H10:H44"/>
    </sortState>
  </autoFilter>
  <sortState ref="A12:BJ1578">
    <sortCondition ref="J12:J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New Issuers June 2025</vt:lpstr>
      <vt:lpstr>TSXV New Issuers June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2025-07-15T17:18:35Z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