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New Issuers April 2025" sheetId="1" r:id="rId2"/>
    <sheet name="TSXV New Issuers April 2025" sheetId="2" r:id="rId3"/>
  </sheets>
  <definedNames>
    <definedName name="_xlnm._FilterDatabase" localSheetId="1" hidden="1">'TSX New Issuers April 2025'!$A$10:$AC$100</definedName>
    <definedName name="_xlnm._FilterDatabase" localSheetId="2" hidden="1">'TSXV New Issuers April 2025'!$A$10:$AL$28</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April 2025'!$B$10:$V$10</definedName>
    <definedName name="TSXV_2012">'TSXV New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<sst xmlns="http://schemas.openxmlformats.org/spreadsheetml/2006/main" count="1199" uniqueCount="456">
  <si>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</si>
  <si>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</si>
  <si>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</si>
  <si>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</si>
  <si>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</si>
  <si>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</si>
  <si>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</si>
  <si>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</si>
  <si>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</si>
  <si>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</si>
  <si>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</si>
  <si>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</si>
  <si>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Number of
Months of 
Trading Data</t>
  </si>
  <si>
    <t>USA</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</si>
  <si>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</si>
  <si>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</si>
  <si>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</si>
  <si>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</si>
  <si>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</si>
  <si>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</si>
  <si>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Technology Sub-Sector</t>
  </si>
  <si>
    <t>Co_ID</t>
  </si>
  <si>
    <t>Consumer Products &amp; Services
Sub-Sector</t>
  </si>
  <si>
    <t>PO ID</t>
  </si>
  <si>
    <t>Israel Related</t>
  </si>
  <si>
    <t>Trading on OTC</t>
  </si>
  <si>
    <t>Interlisted I</t>
  </si>
  <si>
    <t>Trading 
on OTC</t>
  </si>
  <si>
    <t>Listing Date</t>
  </si>
  <si>
    <t>Number of Issuers</t>
  </si>
  <si>
    <t>Total Market Cap (C$)</t>
  </si>
  <si>
    <t>Oil and Gas</t>
  </si>
  <si>
    <t>Gold</t>
  </si>
  <si>
    <t>Silver</t>
  </si>
  <si>
    <t>Copper</t>
  </si>
  <si>
    <t>Nickel</t>
  </si>
  <si>
    <t>Platinum/PGM</t>
  </si>
  <si>
    <t>Uranium</t>
  </si>
  <si>
    <t>Other Properties</t>
  </si>
  <si>
    <t>PROPERTIES and COMMODITIES</t>
  </si>
  <si>
    <t>AFRICA</t>
  </si>
  <si>
    <t>AUS/NZ/PNG</t>
  </si>
  <si>
    <t>CANADA</t>
  </si>
  <si>
    <t>LATIN AMERICA</t>
  </si>
  <si>
    <t>UK/EUROPE</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</si>
  <si>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</si>
  <si>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</si>
  <si>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</si>
  <si>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</si>
  <si>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</si>
  <si>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</si>
  <si>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</si>
  <si>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</si>
  <si>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</si>
  <si>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</si>
  <si>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</si>
  <si>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</si>
  <si>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CPC</t>
  </si>
  <si>
    <t>ETP</t>
  </si>
  <si>
    <t>Blockchain/Cryptocurrency</t>
  </si>
  <si>
    <t>3iQ</t>
  </si>
  <si>
    <t>Exchange Traded Funds</t>
  </si>
  <si>
    <t>QC</t>
  </si>
  <si>
    <t>Consumer Products &amp; Services</t>
  </si>
  <si>
    <t>BC</t>
  </si>
  <si>
    <t>Other</t>
  </si>
  <si>
    <t>Consumer Discretionary</t>
  </si>
  <si>
    <t>TSXV Grad</t>
  </si>
  <si>
    <t>Y</t>
  </si>
  <si>
    <t>AB</t>
  </si>
  <si>
    <t>Mining</t>
  </si>
  <si>
    <t>Chile</t>
  </si>
  <si>
    <t>Israel</t>
  </si>
  <si>
    <t>OTCQX</t>
  </si>
  <si>
    <t>Internet Software &amp; Services</t>
  </si>
  <si>
    <t>Oil &amp; Gas</t>
  </si>
  <si>
    <t>MB</t>
  </si>
  <si>
    <t>NYSE</t>
  </si>
  <si>
    <t>Australia</t>
  </si>
  <si>
    <t>Finland</t>
  </si>
  <si>
    <t>AK</t>
  </si>
  <si>
    <t>Consumer Staples</t>
  </si>
  <si>
    <t>Real Estate</t>
  </si>
  <si>
    <t>REIT</t>
  </si>
  <si>
    <t>OTCQB</t>
  </si>
  <si>
    <t>Peru</t>
  </si>
  <si>
    <t>V-04572</t>
  </si>
  <si>
    <t>Andean Precious Metals Corp.</t>
  </si>
  <si>
    <t>APM</t>
  </si>
  <si>
    <t>Bolivia</t>
  </si>
  <si>
    <t>CA</t>
  </si>
  <si>
    <t>Arrow Capital</t>
  </si>
  <si>
    <t>NV</t>
  </si>
  <si>
    <t>BMO</t>
  </si>
  <si>
    <t>Hardware &amp; Equipment</t>
  </si>
  <si>
    <t>AB, SK</t>
  </si>
  <si>
    <t>Global X ETFs</t>
  </si>
  <si>
    <t>Purpose Investments</t>
  </si>
  <si>
    <t>Harvest Portfolios</t>
  </si>
  <si>
    <t>Brompton</t>
  </si>
  <si>
    <t>Industrial/Office/Retail/Residential</t>
  </si>
  <si>
    <t>SK</t>
  </si>
  <si>
    <t>CO</t>
  </si>
  <si>
    <t>CI GAM</t>
  </si>
  <si>
    <t>CIBC</t>
  </si>
  <si>
    <t>X-1049</t>
  </si>
  <si>
    <t>Cisco CDR (CAD Hedged)</t>
  </si>
  <si>
    <t>CSCO</t>
  </si>
  <si>
    <t>CDR</t>
  </si>
  <si>
    <t>X-1038</t>
  </si>
  <si>
    <t>Coca-Cola CDR (CAD Hedged)</t>
  </si>
  <si>
    <t>COLA</t>
  </si>
  <si>
    <t>Desjardins</t>
  </si>
  <si>
    <t>Dynamic Funds</t>
  </si>
  <si>
    <t>X-1048</t>
  </si>
  <si>
    <t>Dynamic Active Innovation and Disruption ETF</t>
  </si>
  <si>
    <t>DXID</t>
  </si>
  <si>
    <t>Evolve ETFs</t>
  </si>
  <si>
    <t>X-1054</t>
  </si>
  <si>
    <t>Fidelity Absolute Income Fund</t>
  </si>
  <si>
    <t>FCAB</t>
  </si>
  <si>
    <t>Fidelity</t>
  </si>
  <si>
    <t>X-1056</t>
  </si>
  <si>
    <t>Fidelity Advanced U.S. Equity Fund</t>
  </si>
  <si>
    <t>FAUS</t>
  </si>
  <si>
    <t>X-1052</t>
  </si>
  <si>
    <t>Fidelity Core U.S. Bond ETF</t>
  </si>
  <si>
    <t>FCUB</t>
  </si>
  <si>
    <t>Guardian Capital</t>
  </si>
  <si>
    <t>Hamilton Capital</t>
  </si>
  <si>
    <t>X-1045</t>
  </si>
  <si>
    <t>Hamilton Canadian Financials Index ETF</t>
  </si>
  <si>
    <t>HFN</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</si>
  <si>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</si>
  <si>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</si>
  <si>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</si>
  <si>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</si>
  <si>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</si>
  <si>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</si>
  <si>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</si>
  <si>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</si>
  <si>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</si>
  <si>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</si>
  <si>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</si>
  <si>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</si>
  <si>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X-1040</t>
  </si>
  <si>
    <t>Harvest Coinbase High Income Shares ETF</t>
  </si>
  <si>
    <t>CONY</t>
  </si>
  <si>
    <t>X-1044</t>
  </si>
  <si>
    <t>Harvest Diversified High Income Shares ETF</t>
  </si>
  <si>
    <t>HHIS</t>
  </si>
  <si>
    <t>X-1039</t>
  </si>
  <si>
    <t>Harvest Meta Enhanced High Income Shares ETF</t>
  </si>
  <si>
    <t>METE</t>
  </si>
  <si>
    <t>X-1041</t>
  </si>
  <si>
    <t>Harvest MicroStrategy High Income Shares ETF</t>
  </si>
  <si>
    <t>MSTY</t>
  </si>
  <si>
    <t>X-1042</t>
  </si>
  <si>
    <t>Harvest Palantir Enhanced High Income Shares ETF</t>
  </si>
  <si>
    <t>PLTE</t>
  </si>
  <si>
    <t>X-1043</t>
  </si>
  <si>
    <t>Harvest Tesla Enhanced High Income Shares ETF</t>
  </si>
  <si>
    <t>TSLY</t>
  </si>
  <si>
    <t>Reno</t>
  </si>
  <si>
    <t>Invesco</t>
  </si>
  <si>
    <t>JPMorgan</t>
  </si>
  <si>
    <t>Argentina</t>
  </si>
  <si>
    <t>V-04015</t>
  </si>
  <si>
    <t>Nouveau Monde Graphite Inc.</t>
  </si>
  <si>
    <t>NOU</t>
  </si>
  <si>
    <t>Graphite</t>
  </si>
  <si>
    <t>RBC ETF</t>
  </si>
  <si>
    <t>LongPoint</t>
  </si>
  <si>
    <t>GOL0061</t>
  </si>
  <si>
    <t>Scandium International Mining Corp.</t>
  </si>
  <si>
    <t>SCY</t>
  </si>
  <si>
    <t>Scandium</t>
  </si>
  <si>
    <t>TD</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</si>
  <si>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</si>
  <si>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</si>
  <si>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</si>
  <si>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</si>
  <si>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</si>
  <si>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</si>
  <si>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</si>
  <si>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</si>
  <si>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</si>
  <si>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</si>
  <si>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</si>
  <si>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</si>
  <si>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X-1037</t>
  </si>
  <si>
    <t>WaveFront All-Weather Alternative Fund</t>
  </si>
  <si>
    <t>WAAV</t>
  </si>
  <si>
    <t>QT</t>
  </si>
  <si>
    <t>RTO</t>
  </si>
  <si>
    <t>BC, QC</t>
  </si>
  <si>
    <t>V-01325</t>
  </si>
  <si>
    <t>AbraSilver Resource Corp.</t>
  </si>
  <si>
    <t>ABRA</t>
  </si>
  <si>
    <t>Liberia</t>
  </si>
  <si>
    <t>WI</t>
  </si>
  <si>
    <t>IPO/CPC</t>
  </si>
  <si>
    <t>V-04599</t>
  </si>
  <si>
    <t>Daura Gold Corp.</t>
  </si>
  <si>
    <t>DGC</t>
  </si>
  <si>
    <t>V-04635</t>
  </si>
  <si>
    <t>V-04671</t>
  </si>
  <si>
    <t>Montage Gold Corp.</t>
  </si>
  <si>
    <t>MAU</t>
  </si>
  <si>
    <t>V-04680</t>
  </si>
  <si>
    <t>V-04758</t>
  </si>
  <si>
    <t>V-04932</t>
  </si>
  <si>
    <t>V-04939</t>
  </si>
  <si>
    <t>V-04977</t>
  </si>
  <si>
    <t>V-05008</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</si>
  <si>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</si>
  <si>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</si>
  <si>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</si>
  <si>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</si>
  <si>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</si>
  <si>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</si>
  <si>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</si>
  <si>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</si>
  <si>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</si>
  <si>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</si>
  <si>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</si>
  <si>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</si>
  <si>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</si>
  <si>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</si>
  <si>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</si>
  <si>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</si>
  <si>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</si>
  <si>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</si>
  <si>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</si>
  <si>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</si>
  <si>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</si>
  <si>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</si>
  <si>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</si>
  <si>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</si>
  <si>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</si>
  <si>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</si>
  <si>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</si>
  <si>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</si>
  <si>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</si>
  <si>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</si>
  <si>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</si>
  <si>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</si>
  <si>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</si>
  <si>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</si>
  <si>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</si>
  <si>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</si>
  <si>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</si>
  <si>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</si>
  <si>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</si>
  <si>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</si>
  <si>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</si>
  <si>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</si>
  <si>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</si>
  <si>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</si>
  <si>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</si>
  <si>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</si>
  <si>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</si>
  <si>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</si>
  <si>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</si>
  <si>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</si>
  <si>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</si>
  <si>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</si>
  <si>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</si>
  <si>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</si>
  <si>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</si>
  <si>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</si>
  <si>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</si>
  <si>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X-1063</t>
  </si>
  <si>
    <t>Meta CDR (CAD Hedged)</t>
  </si>
  <si>
    <t>META</t>
  </si>
  <si>
    <t>X-1057</t>
  </si>
  <si>
    <t>Microsoft CDR (CAD Hedged)</t>
  </si>
  <si>
    <t>MSFT</t>
  </si>
  <si>
    <t>X-1059</t>
  </si>
  <si>
    <t>Nvidia CDR (CAD Hedged)</t>
  </si>
  <si>
    <t>NVDA</t>
  </si>
  <si>
    <t>X-1066</t>
  </si>
  <si>
    <t>Return Stacked® Global Balanced &amp; Macro ETF</t>
  </si>
  <si>
    <t>RGBM</t>
  </si>
  <si>
    <t>X-1061</t>
  </si>
  <si>
    <t>Tesla CDR (CAD Hedged)</t>
  </si>
  <si>
    <t>TSLA</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</si>
  <si>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</si>
  <si>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</si>
  <si>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</si>
  <si>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</si>
  <si>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</si>
  <si>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</si>
  <si>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</si>
  <si>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</si>
  <si>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</si>
  <si>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</si>
  <si>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</si>
  <si>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</si>
  <si>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</si>
  <si>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Fund Family/Issuing Entity</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</si>
  <si>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</si>
  <si>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</si>
  <si>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</si>
  <si>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</si>
  <si>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</si>
  <si>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</si>
  <si>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</si>
  <si>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</si>
  <si>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</si>
  <si>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</si>
  <si>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</si>
  <si>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</si>
  <si>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</si>
  <si>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</si>
  <si>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</si>
  <si>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</si>
  <si>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</si>
  <si>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</si>
  <si>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</si>
  <si>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</si>
  <si>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</si>
  <si>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</si>
  <si>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</si>
  <si>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</si>
  <si>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</si>
  <si>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</si>
  <si>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</si>
  <si>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</si>
  <si>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</si>
  <si>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</si>
  <si>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</si>
  <si>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</si>
  <si>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</si>
  <si>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</si>
  <si>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</si>
  <si>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</si>
  <si>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</si>
  <si>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</si>
  <si>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</si>
  <si>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</si>
  <si>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</si>
  <si>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</si>
  <si>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</si>
  <si>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</si>
  <si>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</si>
  <si>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</si>
  <si>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</si>
  <si>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</si>
  <si>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</si>
  <si>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</si>
  <si>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</si>
  <si>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</si>
  <si>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</si>
  <si>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</si>
  <si>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Cote D'Ivoire</t>
  </si>
  <si>
    <t>V-01565</t>
  </si>
  <si>
    <t>PTX Metals Inc.</t>
  </si>
  <si>
    <t>PTX</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</si>
  <si>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</si>
  <si>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</si>
  <si>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</si>
  <si>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</si>
  <si>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</si>
  <si>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</si>
  <si>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</si>
  <si>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</si>
  <si>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</si>
  <si>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</si>
  <si>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</si>
  <si>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</si>
  <si>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</si>
  <si>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</si>
  <si>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</si>
  <si>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</si>
  <si>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</si>
  <si>
    <t>Eshbal Functional Food Inc.</t>
  </si>
  <si>
    <t>ESBL</t>
  </si>
  <si>
    <t>V-5058</t>
  </si>
  <si>
    <t>GreenLight Metals Inc.</t>
  </si>
  <si>
    <t>GRL</t>
  </si>
  <si>
    <t>Medford</t>
  </si>
  <si>
    <t>AZ, NV, WI</t>
  </si>
  <si>
    <t>V-5059</t>
  </si>
  <si>
    <t>BluEnergies Ltd.</t>
  </si>
  <si>
    <t>BLU</t>
  </si>
  <si>
    <t>Market Cap (C$)
30-April-2025</t>
  </si>
  <si>
    <t>O/S Shares
30-April-2025</t>
  </si>
  <si>
    <t>Volume YTD
30-April-2025</t>
  </si>
  <si>
    <t>Value (C$) YTD
30-April-2025</t>
  </si>
  <si>
    <t>Number of 
Trades YTD
30-April-2025</t>
  </si>
  <si>
    <t>X-1104</t>
  </si>
  <si>
    <t>RBC Target 2031 U.S. Corporate Bond ETF</t>
  </si>
  <si>
    <t>RUQT</t>
  </si>
  <si>
    <t>X-1105</t>
  </si>
  <si>
    <t>RBC Canadian Ultra Short Term Bond ETF</t>
  </si>
  <si>
    <t>RUST</t>
  </si>
  <si>
    <t>X-1106</t>
  </si>
  <si>
    <t>RBC Target 2031 Canadian Corporate Bond ETF</t>
  </si>
  <si>
    <t>RQT</t>
  </si>
  <si>
    <t>X-1107</t>
  </si>
  <si>
    <t>RBC Target 2031 Canadian Government Bond ETF</t>
  </si>
  <si>
    <t>RGQT</t>
  </si>
  <si>
    <t>X-1108</t>
  </si>
  <si>
    <t>Invesco S&amp;P/TSX 60 Equal Weight Index ETF</t>
  </si>
  <si>
    <t>EQLT</t>
  </si>
  <si>
    <t>X-1109</t>
  </si>
  <si>
    <t>Harvest Low Volatility Canadian Equity ETF</t>
  </si>
  <si>
    <t>HVOL</t>
  </si>
  <si>
    <t>X-1110</t>
  </si>
  <si>
    <t>Harvest Low Volatility Canadian Equity Income ETF</t>
  </si>
  <si>
    <t>HVOI</t>
  </si>
  <si>
    <t>X-1111</t>
  </si>
  <si>
    <t>TD All-Equity ETF Portfolio</t>
  </si>
  <si>
    <t>TEQT</t>
  </si>
  <si>
    <t>X-1112</t>
  </si>
  <si>
    <t>CI Galaxy Solana ETF</t>
  </si>
  <si>
    <t>SOLX</t>
  </si>
  <si>
    <t>X-1113</t>
  </si>
  <si>
    <t>Evolve Solana ETF</t>
  </si>
  <si>
    <t>SOLA</t>
  </si>
  <si>
    <t>X-1114</t>
  </si>
  <si>
    <t>Purpose Solana ETF</t>
  </si>
  <si>
    <t>SOLL</t>
  </si>
  <si>
    <t>X-1115</t>
  </si>
  <si>
    <t>3iQ Solana Staking ETF</t>
  </si>
  <si>
    <t>SOLQ</t>
  </si>
  <si>
    <t>X-1116</t>
  </si>
  <si>
    <t>Brompton Wellington Square AAA CLO ETF</t>
  </si>
  <si>
    <t>BAAA</t>
  </si>
  <si>
    <t>X-1117</t>
  </si>
  <si>
    <t>Hamilton Enhanced Mixed Asset ETF</t>
  </si>
  <si>
    <t>MIX</t>
  </si>
  <si>
    <t>X-1118</t>
  </si>
  <si>
    <t>Global X Equal Weight Canadian REITs Index ETF</t>
  </si>
  <si>
    <t>X-1119</t>
  </si>
  <si>
    <t>Global X Equal Weight Global Healthcare Index ETF</t>
  </si>
  <si>
    <t>MEDX</t>
  </si>
  <si>
    <t>X-1120</t>
  </si>
  <si>
    <t>Global X Equal Weight U.S. Groceries &amp; Staples Index ETF</t>
  </si>
  <si>
    <t>UMRT</t>
  </si>
  <si>
    <t>X-1121</t>
  </si>
  <si>
    <t>Global X Defence Tech Index ETF</t>
  </si>
  <si>
    <t>SHLD</t>
  </si>
  <si>
    <t>X-1122</t>
  </si>
  <si>
    <t>Global X Equal Weight U.S. Banks Index ETF</t>
  </si>
  <si>
    <t>UBNK</t>
  </si>
  <si>
    <t>X-1123</t>
  </si>
  <si>
    <t>Global X Enhanced Gold Producer Equity Covered Call ETF</t>
  </si>
  <si>
    <t>GLCL</t>
  </si>
  <si>
    <t>X-1124</t>
  </si>
  <si>
    <t>Global X Equal Weight Canadian Telecommunications Covered Call ETF</t>
  </si>
  <si>
    <t>RNCC</t>
  </si>
  <si>
    <t>X-1125</t>
  </si>
  <si>
    <t>Global X Enhanced Equal Weight Canadian Telecommunications Covered Call ETF</t>
  </si>
  <si>
    <t>RNCL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</si>
</sst>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8" width="14.7109375" style="18" bestFit="1" customWidth="1"/>
    <col min="9" max="9" width="32.28515625" style="19" bestFit="1" customWidth="1"/>
    <col min="10" max="10" width="22.28515625" style="18" bestFit="1" customWidth="1"/>
    <col min="11" max="11" width="13.140625" style="18" bestFit="1" customWidth="1"/>
    <col min="12" max="12" width="15.140625" style="18" bestFit="1" customWidth="1"/>
    <col min="13" max="13" width="14.7109375" style="18" bestFit="1" customWidth="1"/>
    <col min="14" max="14" width="11.42578125" style="18" bestFit="1" customWidth="1"/>
    <col min="15" max="15" width="12.140625" style="18" bestFit="1" customWidth="1"/>
    <col min="16" max="16" width="11.28515625" style="18" bestFit="1" customWidth="1"/>
    <col min="17" max="17" width="27.7109375" style="18" bestFit="1" customWidth="1"/>
    <col min="18" max="18" width="21.85546875" style="18" bestFit="1" customWidth="1"/>
    <col min="19" max="19" width="17.7109375" style="19" bestFit="1" customWidth="1"/>
    <col min="20" max="21" width="17.7109375" style="20" bestFit="1" customWidth="1"/>
    <col min="22" max="22" width="15.28515625" style="20" bestFit="1" customWidth="1"/>
    <col min="23" max="23" width="41" style="19" bestFit="1" customWidth="1"/>
    <col min="24" max="24" width="16.7109375" style="18" bestFit="1" customWidth="1"/>
    <col min="25" max="25" width="50.7109375" style="18" bestFit="1" customWidth="1"/>
    <col min="26" max="26" width="11" style="18" bestFit="1" customWidth="1"/>
    <col min="27" max="27" width="9.42578125" style="18" bestFit="1" customWidth="1"/>
    <col min="28" max="28" width="10.140625" style="18" bestFit="1" customWidth="1"/>
    <col min="29" max="29" width="31.7109375" style="18" bestFit="1" customWidth="1"/>
    <col min="30" max="16384" width="9.140625" style="17"/>
  </cols>
  <sheetData>
    <row r="1" spans="1:29" s="7" customFormat="1" x14ac:dyDescent="0.2">
      <c r="B1" s="2" t="s">
        <v>18</v>
      </c>
      <c r="D1" s="1"/>
      <c r="E1" s="6"/>
      <c r="F1" s="4"/>
      <c r="G1" s="1"/>
      <c r="H1" s="1"/>
      <c r="I1" s="6"/>
      <c r="J1" s="1"/>
      <c r="K1" s="1"/>
      <c r="L1" s="1"/>
      <c r="M1" s="1"/>
      <c r="N1" s="1"/>
      <c r="O1" s="1"/>
      <c r="P1" s="1"/>
      <c r="Q1" s="1"/>
      <c r="R1" s="1"/>
      <c r="S1" s="6"/>
      <c r="T1" s="6"/>
      <c r="U1" s="6"/>
      <c r="V1" s="6"/>
      <c r="W1" s="6"/>
      <c r="X1" s="1"/>
      <c r="Y1" s="1"/>
      <c r="Z1" s="1"/>
      <c r="AA1" s="1"/>
      <c r="AB1" s="1"/>
      <c r="AC1" s="1"/>
    </row>
    <row r="2" spans="1:29" s="7" customFormat="1" x14ac:dyDescent="0.2">
      <c r="B2" s="2" t="s">
        <v>1</v>
      </c>
      <c r="D2" s="1"/>
      <c r="E2" s="4"/>
      <c r="F2" s="6"/>
      <c r="G2" s="1"/>
      <c r="H2" s="1"/>
      <c r="I2" s="1"/>
      <c r="J2" s="1"/>
      <c r="K2" s="1"/>
      <c r="L2" s="1"/>
      <c r="M2" s="1"/>
      <c r="N2" s="1"/>
      <c r="O2" s="1"/>
      <c r="P2" s="1"/>
      <c r="Q2" s="1"/>
      <c r="R2" s="1"/>
      <c r="S2" s="6"/>
      <c r="T2" s="6"/>
      <c r="U2" s="6"/>
      <c r="V2" s="6"/>
      <c r="W2" s="6"/>
      <c r="X2" s="1"/>
      <c r="Y2" s="1"/>
      <c r="Z2" s="1"/>
      <c r="AA2" s="1"/>
      <c r="AB2" s="1"/>
      <c r="AC2" s="1"/>
    </row>
    <row r="3" spans="1:29" s="7" customFormat="1" x14ac:dyDescent="0.2">
      <c r="B3" s="2" t="s">
        <v>56</v>
      </c>
      <c r="D3" s="1"/>
      <c r="E3" s="4"/>
      <c r="F3" s="6"/>
      <c r="G3" s="1"/>
      <c r="H3" s="1"/>
      <c r="I3" s="1"/>
      <c r="J3" s="1"/>
      <c r="K3" s="1"/>
      <c r="L3" s="1"/>
      <c r="M3" s="1"/>
      <c r="N3" s="1"/>
      <c r="O3" s="1"/>
      <c r="P3" s="1"/>
      <c r="Q3" s="1"/>
      <c r="R3" s="1"/>
      <c r="S3" s="6"/>
      <c r="T3" s="6"/>
      <c r="U3" s="6"/>
      <c r="V3" s="6"/>
      <c r="W3" s="6"/>
      <c r="X3" s="1"/>
      <c r="Y3" s="1"/>
      <c r="Z3" s="1"/>
      <c r="AA3" s="1"/>
      <c r="AB3" s="1"/>
      <c r="AC3" s="1"/>
    </row>
    <row r="4" spans="1:29" s="12" customFormat="1" ht="3.4" customHeight="1" x14ac:dyDescent="0.2">
      <c r="B4" s="8"/>
      <c r="C4" s="9"/>
      <c r="D4" s="8"/>
      <c r="E4" s="10"/>
      <c r="F4" s="11"/>
      <c r="G4" s="8"/>
      <c r="H4" s="8"/>
      <c r="I4" s="8"/>
      <c r="J4" s="8"/>
      <c r="K4" s="8"/>
      <c r="L4" s="8"/>
      <c r="M4" s="8"/>
      <c r="N4" s="8"/>
      <c r="O4" s="8"/>
      <c r="P4" s="8"/>
      <c r="Q4" s="8"/>
      <c r="R4" s="8"/>
      <c r="S4" s="11"/>
      <c r="T4" s="11"/>
      <c r="U4" s="11"/>
      <c r="V4" s="11"/>
      <c r="W4" s="11"/>
      <c r="X4" s="8"/>
      <c r="Y4" s="8"/>
      <c r="Z4" s="8"/>
      <c r="AA4" s="8"/>
      <c r="AB4" s="8"/>
      <c r="AC4" s="8"/>
    </row>
    <row r="5" spans="1:29" s="7" customFormat="1" ht="16.5" thickBot="1" x14ac:dyDescent="0.3">
      <c r="B5" s="1"/>
      <c r="C5" s="3"/>
      <c r="D5" s="1"/>
      <c r="E5" s="5"/>
      <c r="F5" s="6"/>
      <c r="G5" s="1"/>
      <c r="H5" s="1"/>
      <c r="I5" s="1"/>
      <c r="J5" s="1"/>
      <c r="K5" s="1"/>
      <c r="L5" s="1"/>
      <c r="M5" s="1"/>
      <c r="N5" s="1"/>
      <c r="O5" s="1"/>
      <c r="P5" s="1"/>
      <c r="Q5" s="1"/>
      <c r="R5" s="1"/>
      <c r="S5" s="6"/>
      <c r="T5" s="6"/>
      <c r="U5" s="6"/>
      <c r="V5" s="6"/>
      <c r="W5" s="61" t="s">
        <v>39</v>
      </c>
      <c r="X5" s="56"/>
      <c r="Y5" s="56"/>
      <c r="Z5" s="56"/>
      <c r="AA5" s="56"/>
      <c r="AB5" s="56"/>
      <c r="AC5" s="56"/>
    </row>
    <row r="6" spans="1:29" s="7" customFormat="1" ht="15.75" x14ac:dyDescent="0.25">
      <c r="B6" s="1"/>
      <c r="C6" s="37" t="s">
        <v>29</v>
      </c>
      <c r="D6" s="43"/>
      <c r="E6" s="43" t="s">
        <v>30</v>
      </c>
      <c r="F6" s="44"/>
      <c r="G6" s="1"/>
      <c r="H6" s="1"/>
      <c r="I6" s="1"/>
      <c r="J6" s="1"/>
      <c r="K6" s="1"/>
      <c r="L6" s="1"/>
      <c r="M6" s="1"/>
      <c r="N6" s="1"/>
      <c r="O6" s="1"/>
      <c r="P6" s="1"/>
      <c r="Q6" s="1"/>
      <c r="R6" s="1"/>
      <c r="S6" s="6"/>
      <c r="T6" s="6"/>
      <c r="U6" s="6"/>
      <c r="V6" s="6"/>
      <c r="W6" s="56"/>
      <c r="X6" s="56"/>
      <c r="Y6" s="56"/>
      <c r="Z6" s="56"/>
      <c r="AA6" s="56"/>
      <c r="AB6" s="56"/>
      <c r="AC6" s="56"/>
    </row>
    <row r="7" spans="1:29" s="7" customFormat="1" ht="6.75" customHeight="1" x14ac:dyDescent="0.25">
      <c r="B7" s="1"/>
      <c r="C7" s="47"/>
      <c r="D7" s="45"/>
      <c r="E7" s="45"/>
      <c r="F7" s="46"/>
      <c r="G7" s="1"/>
      <c r="H7" s="1"/>
      <c r="I7" s="1"/>
      <c r="J7" s="1"/>
      <c r="K7" s="1"/>
      <c r="L7" s="1"/>
      <c r="M7" s="1"/>
      <c r="N7" s="1"/>
      <c r="O7" s="1"/>
      <c r="P7" s="1"/>
      <c r="Q7" s="1"/>
      <c r="R7" s="1"/>
      <c r="S7" s="6"/>
      <c r="T7" s="6"/>
      <c r="U7" s="6"/>
      <c r="V7" s="6"/>
      <c r="W7" s="56"/>
      <c r="X7" s="56"/>
      <c r="Y7" s="56"/>
      <c r="Z7" s="56"/>
      <c r="AA7" s="56"/>
      <c r="AB7" s="56"/>
      <c r="AC7" s="56"/>
    </row>
    <row r="8" spans="1:29" s="7" customFormat="1" ht="16.5" thickBot="1" x14ac:dyDescent="0.3">
      <c r="B8" s="1"/>
      <c r="C8" s="38">
        <f>SUBTOTAL(3,C11:C100)</f>
        <v>90</v>
      </c>
      <c r="D8" s="39"/>
      <c r="E8" s="40">
        <f>SUBTOTAL(9,E11:E100)</f>
        <v>10138987107.34</v>
      </c>
      <c r="F8" s="41"/>
      <c r="G8" s="1"/>
      <c r="H8" s="1"/>
      <c r="I8" s="1"/>
      <c r="J8" s="1"/>
      <c r="K8" s="1"/>
      <c r="L8" s="1"/>
      <c r="M8" s="1"/>
      <c r="N8" s="1"/>
      <c r="O8" s="1"/>
      <c r="P8" s="1"/>
      <c r="Q8" s="1"/>
      <c r="R8" s="1"/>
      <c r="S8" s="6"/>
      <c r="T8" s="6"/>
      <c r="U8" s="6"/>
      <c r="V8" s="6"/>
      <c r="W8" s="56"/>
      <c r="X8" s="56"/>
      <c r="Y8" s="56"/>
      <c r="Z8" s="56"/>
      <c r="AA8" s="56"/>
      <c r="AB8" s="56"/>
      <c r="AC8" s="56"/>
    </row>
    <row r="9" spans="1:29" s="7" customFormat="1" x14ac:dyDescent="0.2">
      <c r="B9" s="1"/>
      <c r="C9" s="3"/>
      <c r="D9" s="1"/>
      <c r="E9" s="5"/>
      <c r="F9" s="6"/>
      <c r="G9" s="1"/>
      <c r="H9" s="1"/>
      <c r="I9" s="1"/>
      <c r="J9" s="1"/>
      <c r="K9" s="1"/>
      <c r="L9" s="1"/>
      <c r="M9" s="1"/>
      <c r="N9" s="1"/>
      <c r="O9" s="1"/>
      <c r="P9" s="1"/>
      <c r="Q9" s="1"/>
      <c r="R9" s="1"/>
      <c r="S9" s="6"/>
      <c r="T9" s="6"/>
      <c r="U9" s="6"/>
      <c r="V9" s="6"/>
      <c r="W9" s="56"/>
      <c r="X9" s="56"/>
      <c r="Y9" s="56"/>
      <c r="Z9" s="56"/>
      <c r="AA9" s="56"/>
      <c r="AB9" s="56"/>
      <c r="AC9" s="56"/>
    </row>
    <row r="10" spans="1:29" s="13" customFormat="1" ht="39" thickBot="1" x14ac:dyDescent="0.25">
      <c r="A10" s="13" t="s">
        <v>21</v>
      </c>
      <c r="B10" s="14" t="s">
        <v>0</v>
      </c>
      <c r="C10" s="14" t="s">
        <v>2</v>
      </c>
      <c r="D10" s="15" t="s">
        <v>3</v>
      </c>
      <c r="E10" s="16" t="s">
        <v>386</v>
      </c>
      <c r="F10" s="16" t="s">
        <v>387</v>
      </c>
      <c r="G10" s="13" t="s">
        <v>5</v>
      </c>
      <c r="H10" s="15" t="s">
        <v>28</v>
      </c>
      <c r="I10" s="13" t="s">
        <v>4</v>
      </c>
      <c r="J10" s="15" t="s">
        <v>10</v>
      </c>
      <c r="K10" s="15" t="s">
        <v>6</v>
      </c>
      <c r="L10" s="15" t="s">
        <v>7</v>
      </c>
      <c r="M10" s="15" t="s">
        <v>26</v>
      </c>
      <c r="N10" s="15" t="s">
        <v>27</v>
      </c>
      <c r="O10" s="15" t="s">
        <v>8</v>
      </c>
      <c r="P10" s="15" t="s">
        <v>9</v>
      </c>
      <c r="Q10" s="13" t="s">
        <v>300</v>
      </c>
      <c r="R10" s="13" t="s">
        <v>11</v>
      </c>
      <c r="S10" s="16" t="s">
        <v>388</v>
      </c>
      <c r="T10" s="16" t="s">
        <v>389</v>
      </c>
      <c r="U10" s="16" t="s">
        <v>390</v>
      </c>
      <c r="V10" s="16" t="s">
        <v>12</v>
      </c>
      <c r="W10" s="57" t="s">
        <v>40</v>
      </c>
      <c r="X10" s="57" t="s">
        <v>42</v>
      </c>
      <c r="Y10" s="57" t="s">
        <v>43</v>
      </c>
      <c r="Z10" s="57" t="s">
        <v>13</v>
      </c>
      <c r="AA10" s="57" t="s">
        <v>32</v>
      </c>
      <c r="AB10" s="57" t="s">
        <v>33</v>
      </c>
      <c r="AC10" s="57" t="s">
        <v>38</v>
      </c>
    </row>
    <row r="11" spans="1:29" ht="13.5" thickTop="1" x14ac:dyDescent="0.2">
      <c r="A11" s="17" t="s">
        <v>424</v>
      </c>
      <c r="B11" s="17" t="s">
        <v>53</v>
      </c>
      <c r="C11" s="17" t="s">
        <v>425</v>
      </c>
      <c r="D11" s="18" t="s">
        <v>426</v>
      </c>
      <c r="E11" s="20">
        <v>211146000</v>
      </c>
      <c r="F11" s="20">
        <v>15600000</v>
      </c>
      <c r="G11" s="18" t="s">
        <v>51</v>
      </c>
      <c r="H11" s="18">
        <v>20250416</v>
      </c>
      <c r="I11" s="19" t="s">
        <v>58</v>
      </c>
      <c r="J11" s="18" t="s">
        <v>59</v>
      </c>
      <c r="K11" s="18" t="s">
        <v>50</v>
      </c>
      <c r="L11" s="18" t="s">
        <v>49</v>
      </c>
      <c r="Q11" s="18" t="s">
        <v>60</v>
      </c>
      <c r="R11" s="18" t="s">
        <v>61</v>
      </c>
      <c r="S11" s="19">
        <v>658591</v>
      </c>
      <c r="T11" s="20">
        <v>9378938</v>
      </c>
      <c r="U11" s="20">
        <v>1861</v>
      </c>
      <c r="V11" s="20">
        <v>1</v>
      </c>
    </row>
    <row r="12" spans="1:29" x14ac:dyDescent="0.2">
      <c r="A12" s="17" t="s">
        <v>230</v>
      </c>
      <c r="B12" s="17" t="s">
        <v>53</v>
      </c>
      <c r="C12" s="17" t="s">
        <v>231</v>
      </c>
      <c r="D12" s="18" t="s">
        <v>232</v>
      </c>
      <c r="E12" s="20">
        <v>7390053.8700000001</v>
      </c>
      <c r="F12" s="20">
        <v>275002</v>
      </c>
      <c r="G12" s="18" t="s">
        <v>51</v>
      </c>
      <c r="H12" s="18">
        <v>20250206</v>
      </c>
      <c r="I12" s="19" t="s">
        <v>58</v>
      </c>
      <c r="K12" s="18" t="s">
        <v>50</v>
      </c>
      <c r="L12" s="18" t="s">
        <v>49</v>
      </c>
      <c r="Q12" s="18" t="s">
        <v>93</v>
      </c>
      <c r="R12" s="18" t="s">
        <v>61</v>
      </c>
      <c r="S12" s="19">
        <v>31170</v>
      </c>
      <c r="T12" s="20">
        <v>866069</v>
      </c>
      <c r="U12" s="20">
        <v>97</v>
      </c>
      <c r="V12" s="20">
        <v>3</v>
      </c>
    </row>
    <row r="13" spans="1:29" x14ac:dyDescent="0.2">
      <c r="A13" s="17" t="s">
        <v>233</v>
      </c>
      <c r="B13" s="17" t="s">
        <v>53</v>
      </c>
      <c r="C13" s="17" t="s">
        <v>234</v>
      </c>
      <c r="D13" s="18" t="s">
        <v>235</v>
      </c>
      <c r="E13" s="20">
        <v>7500050</v>
      </c>
      <c r="F13" s="20">
        <v>300002</v>
      </c>
      <c r="G13" s="18" t="s">
        <v>51</v>
      </c>
      <c r="H13" s="18">
        <v>20250206</v>
      </c>
      <c r="I13" s="19" t="s">
        <v>58</v>
      </c>
      <c r="K13" s="18" t="s">
        <v>50</v>
      </c>
      <c r="L13" s="18" t="s">
        <v>49</v>
      </c>
      <c r="Q13" s="18" t="s">
        <v>93</v>
      </c>
      <c r="R13" s="18" t="s">
        <v>61</v>
      </c>
      <c r="S13" s="19">
        <v>53941</v>
      </c>
      <c r="T13" s="20">
        <v>1424078</v>
      </c>
      <c r="U13" s="20">
        <v>129</v>
      </c>
      <c r="V13" s="20">
        <v>3</v>
      </c>
    </row>
    <row r="14" spans="1:29" x14ac:dyDescent="0.2">
      <c r="A14" s="17" t="s">
        <v>236</v>
      </c>
      <c r="B14" s="17" t="s">
        <v>53</v>
      </c>
      <c r="C14" s="17" t="s">
        <v>237</v>
      </c>
      <c r="D14" s="18" t="s">
        <v>238</v>
      </c>
      <c r="E14" s="20">
        <v>5223559.8899999997</v>
      </c>
      <c r="F14" s="20">
        <v>175002</v>
      </c>
      <c r="G14" s="18" t="s">
        <v>51</v>
      </c>
      <c r="H14" s="18">
        <v>20250206</v>
      </c>
      <c r="I14" s="19" t="s">
        <v>58</v>
      </c>
      <c r="K14" s="18" t="s">
        <v>50</v>
      </c>
      <c r="L14" s="18" t="s">
        <v>49</v>
      </c>
      <c r="Q14" s="18" t="s">
        <v>93</v>
      </c>
      <c r="R14" s="18" t="s">
        <v>61</v>
      </c>
      <c r="S14" s="19">
        <v>26634</v>
      </c>
      <c r="T14" s="20">
        <v>810834.5</v>
      </c>
      <c r="U14" s="20">
        <v>95</v>
      </c>
      <c r="V14" s="20">
        <v>3</v>
      </c>
    </row>
    <row r="15" spans="1:29" x14ac:dyDescent="0.2">
      <c r="A15" s="17" t="s">
        <v>239</v>
      </c>
      <c r="B15" s="17" t="s">
        <v>53</v>
      </c>
      <c r="C15" s="17" t="s">
        <v>240</v>
      </c>
      <c r="D15" s="18" t="s">
        <v>241</v>
      </c>
      <c r="E15" s="20">
        <v>11110553.6</v>
      </c>
      <c r="F15" s="20">
        <v>425002</v>
      </c>
      <c r="G15" s="18" t="s">
        <v>51</v>
      </c>
      <c r="H15" s="18">
        <v>20250206</v>
      </c>
      <c r="I15" s="19" t="s">
        <v>58</v>
      </c>
      <c r="K15" s="18" t="s">
        <v>50</v>
      </c>
      <c r="L15" s="18" t="s">
        <v>49</v>
      </c>
      <c r="Q15" s="18" t="s">
        <v>93</v>
      </c>
      <c r="R15" s="18" t="s">
        <v>61</v>
      </c>
      <c r="S15" s="19">
        <v>29061</v>
      </c>
      <c r="T15" s="20">
        <v>851323</v>
      </c>
      <c r="U15" s="20">
        <v>133</v>
      </c>
      <c r="V15" s="20">
        <v>3</v>
      </c>
    </row>
    <row r="16" spans="1:29" x14ac:dyDescent="0.2">
      <c r="A16" s="17" t="s">
        <v>242</v>
      </c>
      <c r="B16" s="17" t="s">
        <v>53</v>
      </c>
      <c r="C16" s="17" t="s">
        <v>243</v>
      </c>
      <c r="D16" s="18" t="s">
        <v>244</v>
      </c>
      <c r="E16" s="20">
        <v>25586055.280000001</v>
      </c>
      <c r="F16" s="20">
        <v>950002</v>
      </c>
      <c r="G16" s="18" t="s">
        <v>51</v>
      </c>
      <c r="H16" s="18">
        <v>20250206</v>
      </c>
      <c r="I16" s="19" t="s">
        <v>58</v>
      </c>
      <c r="K16" s="18" t="s">
        <v>50</v>
      </c>
      <c r="L16" s="18" t="s">
        <v>49</v>
      </c>
      <c r="Q16" s="18" t="s">
        <v>93</v>
      </c>
      <c r="R16" s="18" t="s">
        <v>61</v>
      </c>
      <c r="S16" s="19">
        <v>64515</v>
      </c>
      <c r="T16" s="20">
        <v>1817858</v>
      </c>
      <c r="U16" s="20">
        <v>168</v>
      </c>
      <c r="V16" s="20">
        <v>3</v>
      </c>
    </row>
    <row r="17" spans="1:22" x14ac:dyDescent="0.2">
      <c r="A17" s="17" t="s">
        <v>245</v>
      </c>
      <c r="B17" s="17" t="s">
        <v>53</v>
      </c>
      <c r="C17" s="17" t="s">
        <v>246</v>
      </c>
      <c r="D17" s="18" t="s">
        <v>247</v>
      </c>
      <c r="E17" s="20">
        <v>2762055.24</v>
      </c>
      <c r="F17" s="20">
        <v>100002</v>
      </c>
      <c r="G17" s="18" t="s">
        <v>51</v>
      </c>
      <c r="H17" s="18">
        <v>20250206</v>
      </c>
      <c r="I17" s="19" t="s">
        <v>58</v>
      </c>
      <c r="K17" s="18" t="s">
        <v>50</v>
      </c>
      <c r="L17" s="18" t="s">
        <v>49</v>
      </c>
      <c r="Q17" s="18" t="s">
        <v>93</v>
      </c>
      <c r="R17" s="18" t="s">
        <v>61</v>
      </c>
      <c r="S17" s="19">
        <v>20662</v>
      </c>
      <c r="T17" s="20">
        <v>596696</v>
      </c>
      <c r="U17" s="20">
        <v>87</v>
      </c>
      <c r="V17" s="20">
        <v>3</v>
      </c>
    </row>
    <row r="18" spans="1:22" x14ac:dyDescent="0.2">
      <c r="A18" s="17" t="s">
        <v>248</v>
      </c>
      <c r="B18" s="17" t="s">
        <v>53</v>
      </c>
      <c r="C18" s="17" t="s">
        <v>249</v>
      </c>
      <c r="D18" s="18" t="s">
        <v>250</v>
      </c>
      <c r="E18" s="20">
        <v>8246805.1699999999</v>
      </c>
      <c r="F18" s="20">
        <v>300002</v>
      </c>
      <c r="G18" s="18" t="s">
        <v>51</v>
      </c>
      <c r="H18" s="18">
        <v>20250206</v>
      </c>
      <c r="I18" s="19" t="s">
        <v>58</v>
      </c>
      <c r="K18" s="18" t="s">
        <v>50</v>
      </c>
      <c r="L18" s="18" t="s">
        <v>49</v>
      </c>
      <c r="Q18" s="18" t="s">
        <v>93</v>
      </c>
      <c r="R18" s="18" t="s">
        <v>61</v>
      </c>
      <c r="S18" s="19">
        <v>35081</v>
      </c>
      <c r="T18" s="20">
        <v>979027.5</v>
      </c>
      <c r="U18" s="20">
        <v>107</v>
      </c>
      <c r="V18" s="20">
        <v>3</v>
      </c>
    </row>
    <row r="19" spans="1:22" x14ac:dyDescent="0.2">
      <c r="A19" s="17" t="s">
        <v>251</v>
      </c>
      <c r="B19" s="17" t="s">
        <v>53</v>
      </c>
      <c r="C19" s="17" t="s">
        <v>252</v>
      </c>
      <c r="D19" s="18" t="s">
        <v>253</v>
      </c>
      <c r="E19" s="20">
        <v>2744054.88</v>
      </c>
      <c r="F19" s="20">
        <v>100002</v>
      </c>
      <c r="G19" s="18" t="s">
        <v>51</v>
      </c>
      <c r="H19" s="18">
        <v>20250206</v>
      </c>
      <c r="I19" s="19" t="s">
        <v>58</v>
      </c>
      <c r="K19" s="18" t="s">
        <v>50</v>
      </c>
      <c r="L19" s="18" t="s">
        <v>49</v>
      </c>
      <c r="Q19" s="18" t="s">
        <v>93</v>
      </c>
      <c r="R19" s="18" t="s">
        <v>61</v>
      </c>
      <c r="S19" s="19">
        <v>23909</v>
      </c>
      <c r="T19" s="20">
        <v>687527.5</v>
      </c>
      <c r="U19" s="20">
        <v>72</v>
      </c>
      <c r="V19" s="20">
        <v>3</v>
      </c>
    </row>
    <row r="20" spans="1:22" x14ac:dyDescent="0.2">
      <c r="A20" s="17" t="s">
        <v>254</v>
      </c>
      <c r="B20" s="17" t="s">
        <v>53</v>
      </c>
      <c r="C20" s="17" t="s">
        <v>255</v>
      </c>
      <c r="D20" s="18" t="s">
        <v>256</v>
      </c>
      <c r="E20" s="20">
        <v>2930058.6</v>
      </c>
      <c r="F20" s="20">
        <v>100002</v>
      </c>
      <c r="G20" s="18" t="s">
        <v>51</v>
      </c>
      <c r="H20" s="18">
        <v>20250206</v>
      </c>
      <c r="I20" s="19" t="s">
        <v>58</v>
      </c>
      <c r="K20" s="18" t="s">
        <v>50</v>
      </c>
      <c r="L20" s="18" t="s">
        <v>49</v>
      </c>
      <c r="Q20" s="18" t="s">
        <v>93</v>
      </c>
      <c r="R20" s="18" t="s">
        <v>61</v>
      </c>
      <c r="S20" s="19">
        <v>7608</v>
      </c>
      <c r="T20" s="20">
        <v>227196</v>
      </c>
      <c r="U20" s="20">
        <v>23</v>
      </c>
      <c r="V20" s="20">
        <v>3</v>
      </c>
    </row>
    <row r="21" spans="1:22" x14ac:dyDescent="0.2">
      <c r="A21" s="17" t="s">
        <v>257</v>
      </c>
      <c r="B21" s="17" t="s">
        <v>53</v>
      </c>
      <c r="C21" s="17" t="s">
        <v>258</v>
      </c>
      <c r="D21" s="18" t="s">
        <v>259</v>
      </c>
      <c r="E21" s="20">
        <v>6519802.25</v>
      </c>
      <c r="F21" s="20">
        <v>250002</v>
      </c>
      <c r="G21" s="18" t="s">
        <v>51</v>
      </c>
      <c r="H21" s="18">
        <v>20250206</v>
      </c>
      <c r="I21" s="19" t="s">
        <v>58</v>
      </c>
      <c r="K21" s="18" t="s">
        <v>50</v>
      </c>
      <c r="L21" s="18" t="s">
        <v>49</v>
      </c>
      <c r="Q21" s="18" t="s">
        <v>93</v>
      </c>
      <c r="R21" s="18" t="s">
        <v>61</v>
      </c>
      <c r="S21" s="19">
        <v>48675</v>
      </c>
      <c r="T21" s="20">
        <v>1357404</v>
      </c>
      <c r="U21" s="20">
        <v>200</v>
      </c>
      <c r="V21" s="20">
        <v>3</v>
      </c>
    </row>
    <row r="22" spans="1:22" x14ac:dyDescent="0.2">
      <c r="A22" s="17" t="s">
        <v>260</v>
      </c>
      <c r="B22" s="17" t="s">
        <v>53</v>
      </c>
      <c r="C22" s="17" t="s">
        <v>261</v>
      </c>
      <c r="D22" s="18" t="s">
        <v>262</v>
      </c>
      <c r="E22" s="20">
        <v>4341057.88</v>
      </c>
      <c r="F22" s="20">
        <v>150002</v>
      </c>
      <c r="G22" s="18" t="s">
        <v>51</v>
      </c>
      <c r="H22" s="18">
        <v>20250206</v>
      </c>
      <c r="I22" s="19" t="s">
        <v>58</v>
      </c>
      <c r="K22" s="18" t="s">
        <v>50</v>
      </c>
      <c r="L22" s="18" t="s">
        <v>49</v>
      </c>
      <c r="Q22" s="18" t="s">
        <v>93</v>
      </c>
      <c r="R22" s="18" t="s">
        <v>61</v>
      </c>
      <c r="S22" s="19">
        <v>23837</v>
      </c>
      <c r="T22" s="20">
        <v>704495</v>
      </c>
      <c r="U22" s="20">
        <v>81</v>
      </c>
      <c r="V22" s="20">
        <v>3</v>
      </c>
    </row>
    <row r="23" spans="1:22" x14ac:dyDescent="0.2">
      <c r="A23" s="17" t="s">
        <v>340</v>
      </c>
      <c r="B23" s="17" t="s">
        <v>53</v>
      </c>
      <c r="C23" s="17" t="s">
        <v>341</v>
      </c>
      <c r="D23" s="18" t="s">
        <v>342</v>
      </c>
      <c r="E23" s="20">
        <v>1504510.03</v>
      </c>
      <c r="F23" s="20">
        <v>150001</v>
      </c>
      <c r="G23" s="18" t="s">
        <v>51</v>
      </c>
      <c r="H23" s="18">
        <v>20250321</v>
      </c>
      <c r="I23" s="19" t="s">
        <v>58</v>
      </c>
      <c r="K23" s="18" t="s">
        <v>50</v>
      </c>
      <c r="L23" s="18" t="s">
        <v>49</v>
      </c>
      <c r="Q23" s="18" t="s">
        <v>93</v>
      </c>
      <c r="R23" s="18" t="s">
        <v>61</v>
      </c>
      <c r="S23" s="19">
        <v>36569</v>
      </c>
      <c r="T23" s="20">
        <v>366758</v>
      </c>
      <c r="U23" s="20">
        <v>9</v>
      </c>
      <c r="V23" s="20">
        <v>2</v>
      </c>
    </row>
    <row r="24" spans="1:22" x14ac:dyDescent="0.2">
      <c r="A24" s="17" t="s">
        <v>337</v>
      </c>
      <c r="B24" s="17" t="s">
        <v>53</v>
      </c>
      <c r="C24" s="17" t="s">
        <v>338</v>
      </c>
      <c r="D24" s="18" t="s">
        <v>339</v>
      </c>
      <c r="E24" s="20">
        <v>1497009.98</v>
      </c>
      <c r="F24" s="20">
        <v>150001</v>
      </c>
      <c r="G24" s="18" t="s">
        <v>51</v>
      </c>
      <c r="H24" s="18">
        <v>20250321</v>
      </c>
      <c r="I24" s="19" t="s">
        <v>58</v>
      </c>
      <c r="K24" s="18" t="s">
        <v>50</v>
      </c>
      <c r="L24" s="18" t="s">
        <v>49</v>
      </c>
      <c r="Q24" s="18" t="s">
        <v>93</v>
      </c>
      <c r="R24" s="18" t="s">
        <v>61</v>
      </c>
      <c r="S24" s="19">
        <v>5300</v>
      </c>
      <c r="T24" s="20">
        <v>53031</v>
      </c>
      <c r="U24" s="20">
        <v>5</v>
      </c>
      <c r="V24" s="20">
        <v>2</v>
      </c>
    </row>
    <row r="25" spans="1:22" x14ac:dyDescent="0.2">
      <c r="A25" s="17" t="s">
        <v>331</v>
      </c>
      <c r="B25" s="17" t="s">
        <v>53</v>
      </c>
      <c r="C25" s="17" t="s">
        <v>332</v>
      </c>
      <c r="D25" s="18" t="s">
        <v>333</v>
      </c>
      <c r="E25" s="20">
        <v>1497009.98</v>
      </c>
      <c r="F25" s="20">
        <v>150001</v>
      </c>
      <c r="G25" s="18" t="s">
        <v>51</v>
      </c>
      <c r="H25" s="18">
        <v>20250321</v>
      </c>
      <c r="I25" s="19" t="s">
        <v>58</v>
      </c>
      <c r="K25" s="18" t="s">
        <v>50</v>
      </c>
      <c r="L25" s="18" t="s">
        <v>49</v>
      </c>
      <c r="Q25" s="18" t="s">
        <v>93</v>
      </c>
      <c r="R25" s="18" t="s">
        <v>61</v>
      </c>
      <c r="S25" s="19">
        <v>9301</v>
      </c>
      <c r="T25" s="20">
        <v>93315</v>
      </c>
      <c r="U25" s="20">
        <v>12</v>
      </c>
      <c r="V25" s="20">
        <v>2</v>
      </c>
    </row>
    <row r="26" spans="1:22" x14ac:dyDescent="0.2">
      <c r="A26" s="17" t="s">
        <v>334</v>
      </c>
      <c r="B26" s="17" t="s">
        <v>53</v>
      </c>
      <c r="C26" s="17" t="s">
        <v>335</v>
      </c>
      <c r="D26" s="18" t="s">
        <v>336</v>
      </c>
      <c r="E26" s="20">
        <v>2752400</v>
      </c>
      <c r="F26" s="20">
        <v>280000</v>
      </c>
      <c r="G26" s="18" t="s">
        <v>51</v>
      </c>
      <c r="H26" s="18">
        <v>20250321</v>
      </c>
      <c r="I26" s="19" t="s">
        <v>58</v>
      </c>
      <c r="K26" s="18" t="s">
        <v>50</v>
      </c>
      <c r="L26" s="18" t="s">
        <v>49</v>
      </c>
      <c r="Q26" s="18" t="s">
        <v>99</v>
      </c>
      <c r="R26" s="18" t="s">
        <v>61</v>
      </c>
      <c r="S26" s="19">
        <v>163964</v>
      </c>
      <c r="T26" s="20">
        <v>1585974.5</v>
      </c>
      <c r="U26" s="20">
        <v>313</v>
      </c>
      <c r="V26" s="20">
        <v>2</v>
      </c>
    </row>
    <row r="27" spans="1:22" x14ac:dyDescent="0.2">
      <c r="A27" s="17" t="s">
        <v>427</v>
      </c>
      <c r="B27" s="17" t="s">
        <v>53</v>
      </c>
      <c r="C27" s="17" t="s">
        <v>428</v>
      </c>
      <c r="D27" s="18" t="s">
        <v>429</v>
      </c>
      <c r="E27" s="20">
        <v>22727775</v>
      </c>
      <c r="F27" s="20">
        <v>1132500</v>
      </c>
      <c r="G27" s="18" t="s">
        <v>51</v>
      </c>
      <c r="H27" s="18">
        <v>20250423</v>
      </c>
      <c r="I27" s="19" t="s">
        <v>58</v>
      </c>
      <c r="K27" s="18" t="s">
        <v>50</v>
      </c>
      <c r="L27" s="18" t="s">
        <v>49</v>
      </c>
      <c r="Q27" s="18" t="s">
        <v>99</v>
      </c>
      <c r="R27" s="18" t="s">
        <v>61</v>
      </c>
      <c r="S27" s="19">
        <v>439160</v>
      </c>
      <c r="T27" s="20">
        <v>8801485.5</v>
      </c>
      <c r="U27" s="20">
        <v>45</v>
      </c>
      <c r="V27" s="20">
        <v>1</v>
      </c>
    </row>
    <row r="28" spans="1:22" x14ac:dyDescent="0.2">
      <c r="A28" s="17" t="s">
        <v>415</v>
      </c>
      <c r="B28" s="17" t="s">
        <v>53</v>
      </c>
      <c r="C28" s="17" t="s">
        <v>416</v>
      </c>
      <c r="D28" s="18" t="s">
        <v>417</v>
      </c>
      <c r="E28" s="20">
        <v>9661250</v>
      </c>
      <c r="F28" s="20">
        <v>875000</v>
      </c>
      <c r="G28" s="18" t="s">
        <v>51</v>
      </c>
      <c r="H28" s="18">
        <v>20250416</v>
      </c>
      <c r="I28" s="19" t="s">
        <v>58</v>
      </c>
      <c r="J28" s="18" t="s">
        <v>59</v>
      </c>
      <c r="K28" s="18" t="s">
        <v>50</v>
      </c>
      <c r="L28" s="18" t="s">
        <v>49</v>
      </c>
      <c r="Q28" s="18" t="s">
        <v>103</v>
      </c>
      <c r="R28" s="18" t="s">
        <v>61</v>
      </c>
      <c r="S28" s="19">
        <v>504820</v>
      </c>
      <c r="T28" s="20">
        <v>5566534</v>
      </c>
      <c r="U28" s="20">
        <v>1123</v>
      </c>
      <c r="V28" s="20">
        <v>1</v>
      </c>
    </row>
    <row r="29" spans="1:22" x14ac:dyDescent="0.2">
      <c r="A29" s="17" t="s">
        <v>266</v>
      </c>
      <c r="B29" s="17" t="s">
        <v>53</v>
      </c>
      <c r="C29" s="17" t="s">
        <v>267</v>
      </c>
      <c r="D29" s="18" t="s">
        <v>268</v>
      </c>
      <c r="E29" s="20">
        <v>243652500</v>
      </c>
      <c r="F29" s="20">
        <v>12750000</v>
      </c>
      <c r="G29" s="18" t="s">
        <v>51</v>
      </c>
      <c r="H29" s="18">
        <v>20250227</v>
      </c>
      <c r="I29" s="19" t="s">
        <v>58</v>
      </c>
      <c r="K29" s="18" t="s">
        <v>62</v>
      </c>
      <c r="L29" s="18" t="s">
        <v>49</v>
      </c>
      <c r="Q29" s="18" t="s">
        <v>112</v>
      </c>
      <c r="R29" s="18" t="s">
        <v>61</v>
      </c>
      <c r="S29" s="19">
        <v>86663</v>
      </c>
      <c r="T29" s="20">
        <v>1656810</v>
      </c>
      <c r="U29" s="20">
        <v>315</v>
      </c>
      <c r="V29" s="20">
        <v>3</v>
      </c>
    </row>
    <row r="30" spans="1:22" x14ac:dyDescent="0.2">
      <c r="A30" s="17" t="s">
        <v>114</v>
      </c>
      <c r="B30" s="17" t="s">
        <v>53</v>
      </c>
      <c r="C30" s="17" t="s">
        <v>115</v>
      </c>
      <c r="D30" s="18" t="s">
        <v>116</v>
      </c>
      <c r="E30" s="20">
        <v>47150050</v>
      </c>
      <c r="F30" s="20">
        <v>2845000</v>
      </c>
      <c r="G30" s="18" t="s">
        <v>51</v>
      </c>
      <c r="H30" s="18">
        <v>20250122</v>
      </c>
      <c r="I30" s="19" t="s">
        <v>58</v>
      </c>
      <c r="K30" s="18" t="s">
        <v>50</v>
      </c>
      <c r="L30" s="18" t="s">
        <v>49</v>
      </c>
      <c r="Q30" s="18" t="s">
        <v>113</v>
      </c>
      <c r="R30" s="18" t="s">
        <v>61</v>
      </c>
      <c r="S30" s="19">
        <v>945685</v>
      </c>
      <c r="T30" s="20">
        <v>17510149</v>
      </c>
      <c r="U30" s="20">
        <v>1211</v>
      </c>
      <c r="V30" s="20">
        <v>4</v>
      </c>
    </row>
    <row r="31" spans="1:22" x14ac:dyDescent="0.2">
      <c r="A31" s="17" t="s">
        <v>349</v>
      </c>
      <c r="B31" s="17" t="s">
        <v>53</v>
      </c>
      <c r="C31" s="17" t="s">
        <v>350</v>
      </c>
      <c r="D31" s="18" t="s">
        <v>351</v>
      </c>
      <c r="E31" s="20">
        <v>1300500</v>
      </c>
      <c r="F31" s="20">
        <v>150000</v>
      </c>
      <c r="G31" s="18" t="s">
        <v>51</v>
      </c>
      <c r="H31" s="18">
        <v>20250327</v>
      </c>
      <c r="I31" s="19" t="s">
        <v>58</v>
      </c>
      <c r="K31" s="18" t="s">
        <v>50</v>
      </c>
      <c r="L31" s="18" t="s">
        <v>49</v>
      </c>
      <c r="Q31" s="18" t="s">
        <v>117</v>
      </c>
      <c r="R31" s="18" t="s">
        <v>61</v>
      </c>
      <c r="S31" s="19">
        <v>35137</v>
      </c>
      <c r="T31" s="20">
        <v>304471.5</v>
      </c>
      <c r="U31" s="20">
        <v>156</v>
      </c>
      <c r="V31" s="20">
        <v>2</v>
      </c>
    </row>
    <row r="32" spans="1:22" x14ac:dyDescent="0.2">
      <c r="A32" s="17" t="s">
        <v>352</v>
      </c>
      <c r="B32" s="17" t="s">
        <v>53</v>
      </c>
      <c r="C32" s="17" t="s">
        <v>353</v>
      </c>
      <c r="D32" s="18" t="s">
        <v>354</v>
      </c>
      <c r="E32" s="20">
        <v>3956500</v>
      </c>
      <c r="F32" s="20">
        <v>200000</v>
      </c>
      <c r="G32" s="18" t="s">
        <v>51</v>
      </c>
      <c r="H32" s="18">
        <v>20250327</v>
      </c>
      <c r="I32" s="19" t="s">
        <v>58</v>
      </c>
      <c r="K32" s="18" t="s">
        <v>50</v>
      </c>
      <c r="L32" s="18" t="s">
        <v>49</v>
      </c>
      <c r="Q32" s="18" t="s">
        <v>117</v>
      </c>
      <c r="R32" s="18" t="s">
        <v>61</v>
      </c>
      <c r="S32" s="19">
        <v>224170</v>
      </c>
      <c r="T32" s="20">
        <v>4464328</v>
      </c>
      <c r="U32" s="20">
        <v>67</v>
      </c>
      <c r="V32" s="20">
        <v>2</v>
      </c>
    </row>
    <row r="33" spans="1:22" x14ac:dyDescent="0.2">
      <c r="A33" s="17" t="s">
        <v>328</v>
      </c>
      <c r="B33" s="17" t="s">
        <v>53</v>
      </c>
      <c r="C33" s="17" t="s">
        <v>329</v>
      </c>
      <c r="D33" s="18" t="s">
        <v>330</v>
      </c>
      <c r="E33" s="20">
        <v>2164500</v>
      </c>
      <c r="F33" s="20">
        <v>100000</v>
      </c>
      <c r="G33" s="18" t="s">
        <v>51</v>
      </c>
      <c r="H33" s="18">
        <v>20250327</v>
      </c>
      <c r="I33" s="19" t="s">
        <v>58</v>
      </c>
      <c r="K33" s="18" t="s">
        <v>50</v>
      </c>
      <c r="L33" s="18" t="s">
        <v>49</v>
      </c>
      <c r="Q33" s="18" t="s">
        <v>117</v>
      </c>
      <c r="R33" s="18" t="s">
        <v>61</v>
      </c>
      <c r="S33" s="19">
        <v>17769</v>
      </c>
      <c r="T33" s="20">
        <v>354617</v>
      </c>
      <c r="U33" s="20">
        <v>102</v>
      </c>
      <c r="V33" s="20">
        <v>2</v>
      </c>
    </row>
    <row r="34" spans="1:22" x14ac:dyDescent="0.2">
      <c r="A34" s="17" t="s">
        <v>325</v>
      </c>
      <c r="B34" s="17" t="s">
        <v>53</v>
      </c>
      <c r="C34" s="17" t="s">
        <v>326</v>
      </c>
      <c r="D34" s="18" t="s">
        <v>327</v>
      </c>
      <c r="E34" s="20">
        <v>1606000</v>
      </c>
      <c r="F34" s="20">
        <v>100000</v>
      </c>
      <c r="G34" s="18" t="s">
        <v>51</v>
      </c>
      <c r="H34" s="18">
        <v>20250327</v>
      </c>
      <c r="I34" s="19" t="s">
        <v>58</v>
      </c>
      <c r="K34" s="18" t="s">
        <v>50</v>
      </c>
      <c r="L34" s="18" t="s">
        <v>49</v>
      </c>
      <c r="Q34" s="18" t="s">
        <v>117</v>
      </c>
      <c r="R34" s="18" t="s">
        <v>61</v>
      </c>
      <c r="S34" s="19">
        <v>3726</v>
      </c>
      <c r="T34" s="20">
        <v>61881.5</v>
      </c>
      <c r="U34" s="20">
        <v>27</v>
      </c>
      <c r="V34" s="20">
        <v>2</v>
      </c>
    </row>
    <row r="35" spans="1:22" x14ac:dyDescent="0.2">
      <c r="A35" s="17" t="s">
        <v>418</v>
      </c>
      <c r="B35" s="17" t="s">
        <v>53</v>
      </c>
      <c r="C35" s="17" t="s">
        <v>419</v>
      </c>
      <c r="D35" s="18" t="s">
        <v>420</v>
      </c>
      <c r="E35" s="20">
        <v>7087650</v>
      </c>
      <c r="F35" s="20">
        <v>645000</v>
      </c>
      <c r="G35" s="18" t="s">
        <v>51</v>
      </c>
      <c r="H35" s="18">
        <v>20250416</v>
      </c>
      <c r="I35" s="19" t="s">
        <v>58</v>
      </c>
      <c r="J35" s="18" t="s">
        <v>59</v>
      </c>
      <c r="K35" s="18" t="s">
        <v>50</v>
      </c>
      <c r="L35" s="18" t="s">
        <v>49</v>
      </c>
      <c r="Q35" s="18" t="s">
        <v>117</v>
      </c>
      <c r="R35" s="18" t="s">
        <v>61</v>
      </c>
      <c r="S35" s="19">
        <v>277640</v>
      </c>
      <c r="T35" s="20">
        <v>2999629</v>
      </c>
      <c r="U35" s="20">
        <v>562</v>
      </c>
      <c r="V35" s="20">
        <v>1</v>
      </c>
    </row>
    <row r="36" spans="1:22" x14ac:dyDescent="0.2">
      <c r="A36" s="17" t="s">
        <v>118</v>
      </c>
      <c r="B36" s="17" t="s">
        <v>53</v>
      </c>
      <c r="C36" s="17" t="s">
        <v>119</v>
      </c>
      <c r="D36" s="18" t="s">
        <v>120</v>
      </c>
      <c r="E36" s="20">
        <v>253544325</v>
      </c>
      <c r="F36" s="20">
        <v>10252500</v>
      </c>
      <c r="G36" s="18" t="s">
        <v>51</v>
      </c>
      <c r="H36" s="18">
        <v>20250128</v>
      </c>
      <c r="I36" s="19" t="s">
        <v>58</v>
      </c>
      <c r="K36" s="18" t="s">
        <v>50</v>
      </c>
      <c r="L36" s="18" t="s">
        <v>49</v>
      </c>
      <c r="Q36" s="18" t="s">
        <v>121</v>
      </c>
      <c r="R36" s="18" t="s">
        <v>61</v>
      </c>
      <c r="S36" s="19">
        <v>401152</v>
      </c>
      <c r="T36" s="20">
        <v>9716846.5</v>
      </c>
      <c r="U36" s="20">
        <v>1369</v>
      </c>
      <c r="V36" s="20">
        <v>4</v>
      </c>
    </row>
    <row r="37" spans="1:22" x14ac:dyDescent="0.2">
      <c r="A37" s="17" t="s">
        <v>122</v>
      </c>
      <c r="B37" s="17" t="s">
        <v>53</v>
      </c>
      <c r="C37" s="17" t="s">
        <v>123</v>
      </c>
      <c r="D37" s="18" t="s">
        <v>124</v>
      </c>
      <c r="E37" s="20">
        <v>1812600</v>
      </c>
      <c r="F37" s="20">
        <v>90000</v>
      </c>
      <c r="G37" s="18" t="s">
        <v>51</v>
      </c>
      <c r="H37" s="18">
        <v>20250128</v>
      </c>
      <c r="I37" s="19" t="s">
        <v>58</v>
      </c>
      <c r="K37" s="18" t="s">
        <v>50</v>
      </c>
      <c r="L37" s="18" t="s">
        <v>49</v>
      </c>
      <c r="Q37" s="18" t="s">
        <v>121</v>
      </c>
      <c r="R37" s="18" t="s">
        <v>61</v>
      </c>
      <c r="S37" s="19">
        <v>39618</v>
      </c>
      <c r="T37" s="20">
        <v>941274.5</v>
      </c>
      <c r="U37" s="20">
        <v>105</v>
      </c>
      <c r="V37" s="20">
        <v>4</v>
      </c>
    </row>
    <row r="38" spans="1:22" x14ac:dyDescent="0.2">
      <c r="A38" s="17" t="s">
        <v>125</v>
      </c>
      <c r="B38" s="17" t="s">
        <v>53</v>
      </c>
      <c r="C38" s="17" t="s">
        <v>126</v>
      </c>
      <c r="D38" s="18" t="s">
        <v>127</v>
      </c>
      <c r="E38" s="20">
        <v>97636000</v>
      </c>
      <c r="F38" s="20">
        <v>3850000</v>
      </c>
      <c r="G38" s="18" t="s">
        <v>51</v>
      </c>
      <c r="H38" s="18">
        <v>20250128</v>
      </c>
      <c r="I38" s="19" t="s">
        <v>58</v>
      </c>
      <c r="K38" s="18" t="s">
        <v>50</v>
      </c>
      <c r="L38" s="18" t="s">
        <v>49</v>
      </c>
      <c r="Q38" s="18" t="s">
        <v>121</v>
      </c>
      <c r="R38" s="18" t="s">
        <v>61</v>
      </c>
      <c r="S38" s="19">
        <v>237514</v>
      </c>
      <c r="T38" s="20">
        <v>5591383</v>
      </c>
      <c r="U38" s="20">
        <v>546</v>
      </c>
      <c r="V38" s="20">
        <v>4</v>
      </c>
    </row>
    <row r="39" spans="1:22" x14ac:dyDescent="0.2">
      <c r="A39" s="17" t="s">
        <v>269</v>
      </c>
      <c r="B39" s="17" t="s">
        <v>53</v>
      </c>
      <c r="C39" s="17" t="s">
        <v>270</v>
      </c>
      <c r="D39" s="18" t="s">
        <v>271</v>
      </c>
      <c r="E39" s="20">
        <v>1786000</v>
      </c>
      <c r="F39" s="20">
        <v>100000</v>
      </c>
      <c r="G39" s="18" t="s">
        <v>51</v>
      </c>
      <c r="H39" s="18">
        <v>20250220</v>
      </c>
      <c r="I39" s="19" t="s">
        <v>58</v>
      </c>
      <c r="K39" s="18" t="s">
        <v>50</v>
      </c>
      <c r="L39" s="18" t="s">
        <v>49</v>
      </c>
      <c r="Q39" s="18" t="s">
        <v>96</v>
      </c>
      <c r="R39" s="18" t="s">
        <v>61</v>
      </c>
      <c r="S39" s="19">
        <v>10159</v>
      </c>
      <c r="T39" s="20">
        <v>187091</v>
      </c>
      <c r="U39" s="20">
        <v>101</v>
      </c>
      <c r="V39" s="20">
        <v>3</v>
      </c>
    </row>
    <row r="40" spans="1:22" x14ac:dyDescent="0.2">
      <c r="A40" s="17" t="s">
        <v>441</v>
      </c>
      <c r="B40" s="17" t="s">
        <v>53</v>
      </c>
      <c r="C40" s="17" t="s">
        <v>442</v>
      </c>
      <c r="D40" s="18" t="s">
        <v>443</v>
      </c>
      <c r="E40" s="20">
        <v>2000020</v>
      </c>
      <c r="F40" s="20">
        <v>100001</v>
      </c>
      <c r="G40" s="18" t="s">
        <v>51</v>
      </c>
      <c r="H40" s="18">
        <v>20250430</v>
      </c>
      <c r="I40" s="19" t="s">
        <v>58</v>
      </c>
      <c r="K40" s="18" t="s">
        <v>50</v>
      </c>
      <c r="L40" s="18" t="s">
        <v>49</v>
      </c>
      <c r="Q40" s="18" t="s">
        <v>96</v>
      </c>
      <c r="R40" s="18" t="s">
        <v>61</v>
      </c>
      <c r="S40" s="19">
        <v>1</v>
      </c>
      <c r="T40" s="20">
        <v>20</v>
      </c>
      <c r="U40" s="20">
        <v>1</v>
      </c>
      <c r="V40" s="20">
        <v>1</v>
      </c>
    </row>
    <row r="41" spans="1:22" x14ac:dyDescent="0.2">
      <c r="A41" s="17" t="s">
        <v>453</v>
      </c>
      <c r="B41" s="17" t="s">
        <v>53</v>
      </c>
      <c r="C41" s="17" t="s">
        <v>454</v>
      </c>
      <c r="D41" s="18" t="s">
        <v>455</v>
      </c>
      <c r="E41" s="20">
        <v>2000020</v>
      </c>
      <c r="F41" s="20">
        <v>100001</v>
      </c>
      <c r="G41" s="18" t="s">
        <v>51</v>
      </c>
      <c r="H41" s="18">
        <v>20250430</v>
      </c>
      <c r="I41" s="19" t="s">
        <v>58</v>
      </c>
      <c r="K41" s="18" t="s">
        <v>50</v>
      </c>
      <c r="L41" s="18" t="s">
        <v>49</v>
      </c>
      <c r="Q41" s="18" t="s">
        <v>96</v>
      </c>
      <c r="R41" s="18" t="s">
        <v>61</v>
      </c>
    </row>
    <row r="42" spans="1:22" x14ac:dyDescent="0.2">
      <c r="A42" s="17" t="s">
        <v>447</v>
      </c>
      <c r="B42" s="17" t="s">
        <v>53</v>
      </c>
      <c r="C42" s="17" t="s">
        <v>448</v>
      </c>
      <c r="D42" s="18" t="s">
        <v>449</v>
      </c>
      <c r="E42" s="20">
        <v>2000020</v>
      </c>
      <c r="F42" s="20">
        <v>100001</v>
      </c>
      <c r="G42" s="18" t="s">
        <v>51</v>
      </c>
      <c r="H42" s="18">
        <v>20250430</v>
      </c>
      <c r="I42" s="19" t="s">
        <v>58</v>
      </c>
      <c r="K42" s="18" t="s">
        <v>50</v>
      </c>
      <c r="L42" s="18" t="s">
        <v>49</v>
      </c>
      <c r="Q42" s="18" t="s">
        <v>96</v>
      </c>
      <c r="R42" s="18" t="s">
        <v>61</v>
      </c>
      <c r="S42" s="19">
        <v>17</v>
      </c>
      <c r="T42" s="20">
        <v>340</v>
      </c>
      <c r="U42" s="20">
        <v>2</v>
      </c>
      <c r="V42" s="20">
        <v>1</v>
      </c>
    </row>
    <row r="43" spans="1:22" x14ac:dyDescent="0.2">
      <c r="A43" s="17" t="s">
        <v>433</v>
      </c>
      <c r="B43" s="17" t="s">
        <v>53</v>
      </c>
      <c r="C43" s="17" t="s">
        <v>434</v>
      </c>
      <c r="D43" s="18" t="s">
        <v>83</v>
      </c>
      <c r="E43" s="20">
        <v>2020020.2</v>
      </c>
      <c r="F43" s="20">
        <v>100001</v>
      </c>
      <c r="G43" s="18" t="s">
        <v>51</v>
      </c>
      <c r="H43" s="18">
        <v>20250430</v>
      </c>
      <c r="I43" s="19" t="s">
        <v>58</v>
      </c>
      <c r="K43" s="18" t="s">
        <v>50</v>
      </c>
      <c r="L43" s="18" t="s">
        <v>49</v>
      </c>
      <c r="Q43" s="18" t="s">
        <v>96</v>
      </c>
      <c r="R43" s="18" t="s">
        <v>61</v>
      </c>
      <c r="S43" s="19">
        <v>1600</v>
      </c>
      <c r="T43" s="20">
        <v>31964</v>
      </c>
      <c r="U43" s="20">
        <v>4</v>
      </c>
      <c r="V43" s="20">
        <v>1</v>
      </c>
    </row>
    <row r="44" spans="1:22" x14ac:dyDescent="0.2">
      <c r="A44" s="17" t="s">
        <v>450</v>
      </c>
      <c r="B44" s="17" t="s">
        <v>53</v>
      </c>
      <c r="C44" s="17" t="s">
        <v>451</v>
      </c>
      <c r="D44" s="18" t="s">
        <v>452</v>
      </c>
      <c r="E44" s="20">
        <v>4500020</v>
      </c>
      <c r="F44" s="20">
        <v>225001</v>
      </c>
      <c r="G44" s="18" t="s">
        <v>51</v>
      </c>
      <c r="H44" s="18">
        <v>20250430</v>
      </c>
      <c r="I44" s="19" t="s">
        <v>58</v>
      </c>
      <c r="K44" s="18" t="s">
        <v>50</v>
      </c>
      <c r="L44" s="18" t="s">
        <v>49</v>
      </c>
      <c r="Q44" s="18" t="s">
        <v>96</v>
      </c>
      <c r="R44" s="18" t="s">
        <v>61</v>
      </c>
    </row>
    <row r="45" spans="1:22" x14ac:dyDescent="0.2">
      <c r="A45" s="17" t="s">
        <v>435</v>
      </c>
      <c r="B45" s="17" t="s">
        <v>53</v>
      </c>
      <c r="C45" s="17" t="s">
        <v>436</v>
      </c>
      <c r="D45" s="18" t="s">
        <v>437</v>
      </c>
      <c r="E45" s="20">
        <v>2000020</v>
      </c>
      <c r="F45" s="20">
        <v>100001</v>
      </c>
      <c r="G45" s="18" t="s">
        <v>51</v>
      </c>
      <c r="H45" s="18">
        <v>20250430</v>
      </c>
      <c r="I45" s="19" t="s">
        <v>58</v>
      </c>
      <c r="K45" s="18" t="s">
        <v>50</v>
      </c>
      <c r="L45" s="18" t="s">
        <v>49</v>
      </c>
      <c r="Q45" s="18" t="s">
        <v>96</v>
      </c>
      <c r="R45" s="18" t="s">
        <v>61</v>
      </c>
    </row>
    <row r="46" spans="1:22" x14ac:dyDescent="0.2">
      <c r="A46" s="17" t="s">
        <v>444</v>
      </c>
      <c r="B46" s="17" t="s">
        <v>53</v>
      </c>
      <c r="C46" s="17" t="s">
        <v>445</v>
      </c>
      <c r="D46" s="18" t="s">
        <v>446</v>
      </c>
      <c r="E46" s="20">
        <v>2000020</v>
      </c>
      <c r="F46" s="20">
        <v>100001</v>
      </c>
      <c r="G46" s="18" t="s">
        <v>51</v>
      </c>
      <c r="H46" s="18">
        <v>20250430</v>
      </c>
      <c r="I46" s="19" t="s">
        <v>58</v>
      </c>
      <c r="K46" s="18" t="s">
        <v>50</v>
      </c>
      <c r="L46" s="18" t="s">
        <v>49</v>
      </c>
      <c r="Q46" s="18" t="s">
        <v>96</v>
      </c>
      <c r="R46" s="18" t="s">
        <v>61</v>
      </c>
    </row>
    <row r="47" spans="1:22" x14ac:dyDescent="0.2">
      <c r="A47" s="17" t="s">
        <v>438</v>
      </c>
      <c r="B47" s="17" t="s">
        <v>53</v>
      </c>
      <c r="C47" s="17" t="s">
        <v>439</v>
      </c>
      <c r="D47" s="18" t="s">
        <v>440</v>
      </c>
      <c r="E47" s="20">
        <v>2000020</v>
      </c>
      <c r="F47" s="20">
        <v>100001</v>
      </c>
      <c r="G47" s="18" t="s">
        <v>51</v>
      </c>
      <c r="H47" s="18">
        <v>20250430</v>
      </c>
      <c r="I47" s="19" t="s">
        <v>58</v>
      </c>
      <c r="K47" s="18" t="s">
        <v>50</v>
      </c>
      <c r="L47" s="18" t="s">
        <v>49</v>
      </c>
      <c r="Q47" s="18" t="s">
        <v>96</v>
      </c>
      <c r="R47" s="18" t="s">
        <v>61</v>
      </c>
    </row>
    <row r="48" spans="1:22" x14ac:dyDescent="0.2">
      <c r="A48" s="17" t="s">
        <v>301</v>
      </c>
      <c r="B48" s="17" t="s">
        <v>53</v>
      </c>
      <c r="C48" s="17" t="s">
        <v>302</v>
      </c>
      <c r="D48" s="18" t="s">
        <v>303</v>
      </c>
      <c r="E48" s="20">
        <v>6566000</v>
      </c>
      <c r="F48" s="20">
        <v>350000</v>
      </c>
      <c r="G48" s="18" t="s">
        <v>51</v>
      </c>
      <c r="H48" s="18">
        <v>20250304</v>
      </c>
      <c r="I48" s="19" t="s">
        <v>58</v>
      </c>
      <c r="K48" s="18" t="s">
        <v>50</v>
      </c>
      <c r="L48" s="18" t="s">
        <v>49</v>
      </c>
      <c r="Q48" s="18" t="s">
        <v>128</v>
      </c>
      <c r="R48" s="18" t="s">
        <v>61</v>
      </c>
      <c r="S48" s="19">
        <v>54073</v>
      </c>
      <c r="T48" s="20">
        <v>1001347.5</v>
      </c>
      <c r="U48" s="20">
        <v>61</v>
      </c>
      <c r="V48" s="20">
        <v>2</v>
      </c>
    </row>
    <row r="49" spans="1:22" x14ac:dyDescent="0.2">
      <c r="A49" s="17" t="s">
        <v>130</v>
      </c>
      <c r="B49" s="17" t="s">
        <v>53</v>
      </c>
      <c r="C49" s="17" t="s">
        <v>131</v>
      </c>
      <c r="D49" s="18" t="s">
        <v>132</v>
      </c>
      <c r="E49" s="20">
        <v>20484140.91</v>
      </c>
      <c r="F49" s="20">
        <v>1287501</v>
      </c>
      <c r="G49" s="18" t="s">
        <v>51</v>
      </c>
      <c r="H49" s="18">
        <v>20250121</v>
      </c>
      <c r="I49" s="19" t="s">
        <v>58</v>
      </c>
      <c r="K49" s="18" t="s">
        <v>50</v>
      </c>
      <c r="L49" s="18" t="s">
        <v>49</v>
      </c>
      <c r="Q49" s="18" t="s">
        <v>129</v>
      </c>
      <c r="R49" s="18" t="s">
        <v>61</v>
      </c>
      <c r="S49" s="19">
        <v>111692</v>
      </c>
      <c r="T49" s="20">
        <v>1780467.5</v>
      </c>
      <c r="U49" s="20">
        <v>220</v>
      </c>
      <c r="V49" s="20">
        <v>4</v>
      </c>
    </row>
    <row r="50" spans="1:22" x14ac:dyDescent="0.2">
      <c r="A50" s="17" t="s">
        <v>133</v>
      </c>
      <c r="B50" s="17" t="s">
        <v>53</v>
      </c>
      <c r="C50" s="17" t="s">
        <v>134</v>
      </c>
      <c r="D50" s="18" t="s">
        <v>135</v>
      </c>
      <c r="E50" s="20">
        <v>21721503.440000001</v>
      </c>
      <c r="F50" s="20">
        <v>1337531</v>
      </c>
      <c r="G50" s="18" t="s">
        <v>51</v>
      </c>
      <c r="H50" s="18">
        <v>20250127</v>
      </c>
      <c r="I50" s="19" t="s">
        <v>58</v>
      </c>
      <c r="K50" s="18" t="s">
        <v>50</v>
      </c>
      <c r="L50" s="18" t="s">
        <v>49</v>
      </c>
      <c r="Q50" s="18" t="s">
        <v>129</v>
      </c>
      <c r="R50" s="18" t="s">
        <v>61</v>
      </c>
      <c r="S50" s="19">
        <v>475870</v>
      </c>
      <c r="T50" s="20">
        <v>7590259.5</v>
      </c>
      <c r="U50" s="20">
        <v>1116</v>
      </c>
      <c r="V50" s="20">
        <v>4</v>
      </c>
    </row>
    <row r="51" spans="1:22" x14ac:dyDescent="0.2">
      <c r="A51" s="17" t="s">
        <v>136</v>
      </c>
      <c r="B51" s="17" t="s">
        <v>53</v>
      </c>
      <c r="C51" s="17" t="s">
        <v>137</v>
      </c>
      <c r="D51" s="18" t="s">
        <v>138</v>
      </c>
      <c r="E51" s="20">
        <v>7049091.5999999996</v>
      </c>
      <c r="F51" s="20">
        <v>437560</v>
      </c>
      <c r="G51" s="18" t="s">
        <v>51</v>
      </c>
      <c r="H51" s="18">
        <v>20250128</v>
      </c>
      <c r="I51" s="19" t="s">
        <v>58</v>
      </c>
      <c r="K51" s="18" t="s">
        <v>50</v>
      </c>
      <c r="L51" s="18" t="s">
        <v>49</v>
      </c>
      <c r="Q51" s="18" t="s">
        <v>129</v>
      </c>
      <c r="R51" s="18" t="s">
        <v>61</v>
      </c>
      <c r="S51" s="19">
        <v>220395</v>
      </c>
      <c r="T51" s="20">
        <v>3497097.5</v>
      </c>
      <c r="U51" s="20">
        <v>678</v>
      </c>
      <c r="V51" s="20">
        <v>4</v>
      </c>
    </row>
    <row r="52" spans="1:22" x14ac:dyDescent="0.2">
      <c r="A52" s="17" t="s">
        <v>139</v>
      </c>
      <c r="B52" s="17" t="s">
        <v>53</v>
      </c>
      <c r="C52" s="17" t="s">
        <v>140</v>
      </c>
      <c r="D52" s="18" t="s">
        <v>141</v>
      </c>
      <c r="E52" s="20">
        <v>4675194.4800000004</v>
      </c>
      <c r="F52" s="20">
        <v>312513</v>
      </c>
      <c r="G52" s="18" t="s">
        <v>51</v>
      </c>
      <c r="H52" s="18">
        <v>20250129</v>
      </c>
      <c r="I52" s="19" t="s">
        <v>58</v>
      </c>
      <c r="K52" s="18" t="s">
        <v>50</v>
      </c>
      <c r="L52" s="18" t="s">
        <v>49</v>
      </c>
      <c r="Q52" s="18" t="s">
        <v>129</v>
      </c>
      <c r="R52" s="18" t="s">
        <v>61</v>
      </c>
      <c r="S52" s="19">
        <v>136008</v>
      </c>
      <c r="T52" s="20">
        <v>2115139</v>
      </c>
      <c r="U52" s="20">
        <v>386</v>
      </c>
      <c r="V52" s="20">
        <v>4</v>
      </c>
    </row>
    <row r="53" spans="1:22" x14ac:dyDescent="0.2">
      <c r="A53" s="17" t="s">
        <v>142</v>
      </c>
      <c r="B53" s="17" t="s">
        <v>53</v>
      </c>
      <c r="C53" s="17" t="s">
        <v>143</v>
      </c>
      <c r="D53" s="18" t="s">
        <v>144</v>
      </c>
      <c r="E53" s="20">
        <v>11072281.08</v>
      </c>
      <c r="F53" s="20">
        <v>712502</v>
      </c>
      <c r="G53" s="18" t="s">
        <v>51</v>
      </c>
      <c r="H53" s="18">
        <v>20250127</v>
      </c>
      <c r="I53" s="19" t="s">
        <v>58</v>
      </c>
      <c r="K53" s="18" t="s">
        <v>50</v>
      </c>
      <c r="L53" s="18" t="s">
        <v>49</v>
      </c>
      <c r="Q53" s="18" t="s">
        <v>129</v>
      </c>
      <c r="R53" s="18" t="s">
        <v>61</v>
      </c>
      <c r="S53" s="19">
        <v>398926</v>
      </c>
      <c r="T53" s="20">
        <v>6387343</v>
      </c>
      <c r="U53" s="20">
        <v>1026</v>
      </c>
      <c r="V53" s="20">
        <v>4</v>
      </c>
    </row>
    <row r="54" spans="1:22" x14ac:dyDescent="0.2">
      <c r="A54" s="17" t="s">
        <v>430</v>
      </c>
      <c r="B54" s="17" t="s">
        <v>53</v>
      </c>
      <c r="C54" s="17" t="s">
        <v>431</v>
      </c>
      <c r="D54" s="18" t="s">
        <v>432</v>
      </c>
      <c r="E54" s="20">
        <v>1006891.11</v>
      </c>
      <c r="F54" s="20">
        <v>62501</v>
      </c>
      <c r="G54" s="18" t="s">
        <v>51</v>
      </c>
      <c r="H54" s="18">
        <v>20250428</v>
      </c>
      <c r="I54" s="19" t="s">
        <v>58</v>
      </c>
      <c r="K54" s="18" t="s">
        <v>50</v>
      </c>
      <c r="L54" s="18" t="s">
        <v>49</v>
      </c>
      <c r="Q54" s="18" t="s">
        <v>129</v>
      </c>
      <c r="R54" s="18" t="s">
        <v>61</v>
      </c>
      <c r="S54" s="19">
        <v>30381</v>
      </c>
      <c r="T54" s="20">
        <v>486621</v>
      </c>
      <c r="U54" s="20">
        <v>59</v>
      </c>
      <c r="V54" s="20">
        <v>1</v>
      </c>
    </row>
    <row r="55" spans="1:22" x14ac:dyDescent="0.2">
      <c r="A55" s="17" t="s">
        <v>304</v>
      </c>
      <c r="B55" s="17" t="s">
        <v>53</v>
      </c>
      <c r="C55" s="17" t="s">
        <v>305</v>
      </c>
      <c r="D55" s="18" t="s">
        <v>306</v>
      </c>
      <c r="E55" s="20">
        <v>19134000</v>
      </c>
      <c r="F55" s="20">
        <v>1800000</v>
      </c>
      <c r="G55" s="18" t="s">
        <v>51</v>
      </c>
      <c r="H55" s="18">
        <v>20250305</v>
      </c>
      <c r="I55" s="19" t="s">
        <v>58</v>
      </c>
      <c r="K55" s="18" t="s">
        <v>50</v>
      </c>
      <c r="L55" s="18" t="s">
        <v>49</v>
      </c>
      <c r="Q55" s="18" t="s">
        <v>98</v>
      </c>
      <c r="R55" s="18" t="s">
        <v>61</v>
      </c>
      <c r="S55" s="19">
        <v>95187</v>
      </c>
      <c r="T55" s="20">
        <v>1074045</v>
      </c>
      <c r="U55" s="20">
        <v>620</v>
      </c>
      <c r="V55" s="20">
        <v>2</v>
      </c>
    </row>
    <row r="56" spans="1:22" x14ac:dyDescent="0.2">
      <c r="A56" s="17" t="s">
        <v>316</v>
      </c>
      <c r="B56" s="17" t="s">
        <v>53</v>
      </c>
      <c r="C56" s="17" t="s">
        <v>317</v>
      </c>
      <c r="D56" s="18" t="s">
        <v>318</v>
      </c>
      <c r="E56" s="20">
        <v>15355500</v>
      </c>
      <c r="F56" s="20">
        <v>1450000</v>
      </c>
      <c r="G56" s="18" t="s">
        <v>51</v>
      </c>
      <c r="H56" s="18">
        <v>20250305</v>
      </c>
      <c r="I56" s="19" t="s">
        <v>58</v>
      </c>
      <c r="K56" s="18" t="s">
        <v>50</v>
      </c>
      <c r="L56" s="18" t="s">
        <v>49</v>
      </c>
      <c r="Q56" s="18" t="s">
        <v>98</v>
      </c>
      <c r="R56" s="18" t="s">
        <v>61</v>
      </c>
      <c r="S56" s="19">
        <v>125120</v>
      </c>
      <c r="T56" s="20">
        <v>1438695</v>
      </c>
      <c r="U56" s="20">
        <v>633</v>
      </c>
      <c r="V56" s="20">
        <v>2</v>
      </c>
    </row>
    <row r="57" spans="1:22" x14ac:dyDescent="0.2">
      <c r="A57" s="17" t="s">
        <v>322</v>
      </c>
      <c r="B57" s="17" t="s">
        <v>53</v>
      </c>
      <c r="C57" s="17" t="s">
        <v>323</v>
      </c>
      <c r="D57" s="18" t="s">
        <v>324</v>
      </c>
      <c r="E57" s="20">
        <v>20556000</v>
      </c>
      <c r="F57" s="20">
        <v>1800000</v>
      </c>
      <c r="G57" s="18" t="s">
        <v>51</v>
      </c>
      <c r="H57" s="18">
        <v>20250305</v>
      </c>
      <c r="I57" s="19" t="s">
        <v>58</v>
      </c>
      <c r="K57" s="18" t="s">
        <v>50</v>
      </c>
      <c r="L57" s="18" t="s">
        <v>49</v>
      </c>
      <c r="Q57" s="18" t="s">
        <v>98</v>
      </c>
      <c r="R57" s="18" t="s">
        <v>61</v>
      </c>
      <c r="S57" s="19">
        <v>156030</v>
      </c>
      <c r="T57" s="20">
        <v>1772751</v>
      </c>
      <c r="U57" s="20">
        <v>613</v>
      </c>
      <c r="V57" s="20">
        <v>2</v>
      </c>
    </row>
    <row r="58" spans="1:22" x14ac:dyDescent="0.2">
      <c r="A58" s="17" t="s">
        <v>313</v>
      </c>
      <c r="B58" s="17" t="s">
        <v>53</v>
      </c>
      <c r="C58" s="17" t="s">
        <v>314</v>
      </c>
      <c r="D58" s="18" t="s">
        <v>315</v>
      </c>
      <c r="E58" s="20">
        <v>28217375</v>
      </c>
      <c r="F58" s="20">
        <v>2725000</v>
      </c>
      <c r="G58" s="18" t="s">
        <v>51</v>
      </c>
      <c r="H58" s="18">
        <v>20250305</v>
      </c>
      <c r="I58" s="19" t="s">
        <v>58</v>
      </c>
      <c r="K58" s="18" t="s">
        <v>50</v>
      </c>
      <c r="L58" s="18" t="s">
        <v>49</v>
      </c>
      <c r="Q58" s="18" t="s">
        <v>98</v>
      </c>
      <c r="R58" s="18" t="s">
        <v>61</v>
      </c>
      <c r="S58" s="19">
        <v>2049716</v>
      </c>
      <c r="T58" s="20">
        <v>21030735.5</v>
      </c>
      <c r="U58" s="20">
        <v>4953</v>
      </c>
      <c r="V58" s="20">
        <v>2</v>
      </c>
    </row>
    <row r="59" spans="1:22" x14ac:dyDescent="0.2">
      <c r="A59" s="17" t="s">
        <v>145</v>
      </c>
      <c r="B59" s="17" t="s">
        <v>53</v>
      </c>
      <c r="C59" s="17" t="s">
        <v>146</v>
      </c>
      <c r="D59" s="18" t="s">
        <v>147</v>
      </c>
      <c r="E59" s="20">
        <v>8032250</v>
      </c>
      <c r="F59" s="20">
        <v>950000</v>
      </c>
      <c r="G59" s="18" t="s">
        <v>51</v>
      </c>
      <c r="H59" s="18">
        <v>20250116</v>
      </c>
      <c r="I59" s="19" t="s">
        <v>58</v>
      </c>
      <c r="J59" s="18" t="s">
        <v>59</v>
      </c>
      <c r="K59" s="18" t="s">
        <v>50</v>
      </c>
      <c r="L59" s="18" t="s">
        <v>49</v>
      </c>
      <c r="Q59" s="18" t="s">
        <v>98</v>
      </c>
      <c r="R59" s="18" t="s">
        <v>61</v>
      </c>
      <c r="S59" s="19">
        <v>982292</v>
      </c>
      <c r="T59" s="20">
        <v>10431820</v>
      </c>
      <c r="U59" s="20">
        <v>5604</v>
      </c>
      <c r="V59" s="20">
        <v>4</v>
      </c>
    </row>
    <row r="60" spans="1:22" x14ac:dyDescent="0.2">
      <c r="A60" s="17" t="s">
        <v>307</v>
      </c>
      <c r="B60" s="17" t="s">
        <v>53</v>
      </c>
      <c r="C60" s="17" t="s">
        <v>308</v>
      </c>
      <c r="D60" s="18" t="s">
        <v>309</v>
      </c>
      <c r="E60" s="20">
        <v>20877750</v>
      </c>
      <c r="F60" s="20">
        <v>2025000</v>
      </c>
      <c r="G60" s="18" t="s">
        <v>51</v>
      </c>
      <c r="H60" s="18">
        <v>20250305</v>
      </c>
      <c r="I60" s="19" t="s">
        <v>58</v>
      </c>
      <c r="K60" s="18" t="s">
        <v>50</v>
      </c>
      <c r="L60" s="18" t="s">
        <v>49</v>
      </c>
      <c r="Q60" s="18" t="s">
        <v>98</v>
      </c>
      <c r="R60" s="18" t="s">
        <v>61</v>
      </c>
      <c r="S60" s="19">
        <v>408192</v>
      </c>
      <c r="T60" s="20">
        <v>4178757.5</v>
      </c>
      <c r="U60" s="20">
        <v>1441</v>
      </c>
      <c r="V60" s="20">
        <v>2</v>
      </c>
    </row>
    <row r="61" spans="1:22" x14ac:dyDescent="0.2">
      <c r="A61" s="17" t="s">
        <v>148</v>
      </c>
      <c r="B61" s="17" t="s">
        <v>53</v>
      </c>
      <c r="C61" s="17" t="s">
        <v>149</v>
      </c>
      <c r="D61" s="18" t="s">
        <v>150</v>
      </c>
      <c r="E61" s="20">
        <v>263287500</v>
      </c>
      <c r="F61" s="20">
        <v>25075000</v>
      </c>
      <c r="G61" s="18" t="s">
        <v>51</v>
      </c>
      <c r="H61" s="18">
        <v>20250116</v>
      </c>
      <c r="I61" s="19" t="s">
        <v>58</v>
      </c>
      <c r="K61" s="18" t="s">
        <v>50</v>
      </c>
      <c r="L61" s="18" t="s">
        <v>49</v>
      </c>
      <c r="Q61" s="18" t="s">
        <v>98</v>
      </c>
      <c r="R61" s="18" t="s">
        <v>61</v>
      </c>
      <c r="S61" s="19">
        <v>22626882</v>
      </c>
      <c r="T61" s="20">
        <v>254115809</v>
      </c>
      <c r="U61" s="20">
        <v>65163</v>
      </c>
      <c r="V61" s="20">
        <v>4</v>
      </c>
    </row>
    <row r="62" spans="1:22" x14ac:dyDescent="0.2">
      <c r="A62" s="17" t="s">
        <v>406</v>
      </c>
      <c r="B62" s="17" t="s">
        <v>53</v>
      </c>
      <c r="C62" s="17" t="s">
        <v>407</v>
      </c>
      <c r="D62" s="18" t="s">
        <v>408</v>
      </c>
      <c r="E62" s="20">
        <v>1241000</v>
      </c>
      <c r="F62" s="20">
        <v>100000</v>
      </c>
      <c r="G62" s="18" t="s">
        <v>51</v>
      </c>
      <c r="H62" s="18">
        <v>20250415</v>
      </c>
      <c r="I62" s="19" t="s">
        <v>58</v>
      </c>
      <c r="K62" s="18" t="s">
        <v>50</v>
      </c>
      <c r="L62" s="18" t="s">
        <v>49</v>
      </c>
      <c r="Q62" s="18" t="s">
        <v>98</v>
      </c>
      <c r="R62" s="18" t="s">
        <v>61</v>
      </c>
      <c r="S62" s="19">
        <v>2238</v>
      </c>
      <c r="T62" s="20">
        <v>27500.5</v>
      </c>
      <c r="U62" s="20">
        <v>25</v>
      </c>
      <c r="V62" s="20">
        <v>1</v>
      </c>
    </row>
    <row r="63" spans="1:22" x14ac:dyDescent="0.2">
      <c r="A63" s="17" t="s">
        <v>409</v>
      </c>
      <c r="B63" s="17" t="s">
        <v>53</v>
      </c>
      <c r="C63" s="17" t="s">
        <v>410</v>
      </c>
      <c r="D63" s="18" t="s">
        <v>411</v>
      </c>
      <c r="E63" s="20">
        <v>4062500</v>
      </c>
      <c r="F63" s="20">
        <v>325000</v>
      </c>
      <c r="G63" s="18" t="s">
        <v>51</v>
      </c>
      <c r="H63" s="18">
        <v>20250415</v>
      </c>
      <c r="I63" s="19" t="s">
        <v>58</v>
      </c>
      <c r="K63" s="18" t="s">
        <v>50</v>
      </c>
      <c r="L63" s="18" t="s">
        <v>49</v>
      </c>
      <c r="Q63" s="18" t="s">
        <v>98</v>
      </c>
      <c r="R63" s="18" t="s">
        <v>61</v>
      </c>
      <c r="S63" s="19">
        <v>27621</v>
      </c>
      <c r="T63" s="20">
        <v>342175</v>
      </c>
      <c r="U63" s="20">
        <v>104</v>
      </c>
      <c r="V63" s="20">
        <v>1</v>
      </c>
    </row>
    <row r="64" spans="1:22" x14ac:dyDescent="0.2">
      <c r="A64" s="17" t="s">
        <v>151</v>
      </c>
      <c r="B64" s="17" t="s">
        <v>53</v>
      </c>
      <c r="C64" s="17" t="s">
        <v>152</v>
      </c>
      <c r="D64" s="18" t="s">
        <v>153</v>
      </c>
      <c r="E64" s="20">
        <v>22494000</v>
      </c>
      <c r="F64" s="20">
        <v>2300000</v>
      </c>
      <c r="G64" s="18" t="s">
        <v>51</v>
      </c>
      <c r="H64" s="18">
        <v>20250116</v>
      </c>
      <c r="I64" s="19" t="s">
        <v>58</v>
      </c>
      <c r="K64" s="18" t="s">
        <v>50</v>
      </c>
      <c r="L64" s="18" t="s">
        <v>49</v>
      </c>
      <c r="Q64" s="18" t="s">
        <v>98</v>
      </c>
      <c r="R64" s="18" t="s">
        <v>61</v>
      </c>
      <c r="S64" s="19">
        <v>678685</v>
      </c>
      <c r="T64" s="20">
        <v>8274609.5</v>
      </c>
      <c r="U64" s="20">
        <v>2839</v>
      </c>
      <c r="V64" s="20">
        <v>4</v>
      </c>
    </row>
    <row r="65" spans="1:22" x14ac:dyDescent="0.2">
      <c r="A65" s="17" t="s">
        <v>319</v>
      </c>
      <c r="B65" s="17" t="s">
        <v>53</v>
      </c>
      <c r="C65" s="17" t="s">
        <v>320</v>
      </c>
      <c r="D65" s="18" t="s">
        <v>321</v>
      </c>
      <c r="E65" s="20">
        <v>74826750</v>
      </c>
      <c r="F65" s="20">
        <v>4425000</v>
      </c>
      <c r="G65" s="18" t="s">
        <v>51</v>
      </c>
      <c r="H65" s="18">
        <v>20250305</v>
      </c>
      <c r="I65" s="19" t="s">
        <v>58</v>
      </c>
      <c r="K65" s="18" t="s">
        <v>50</v>
      </c>
      <c r="L65" s="18" t="s">
        <v>49</v>
      </c>
      <c r="Q65" s="18" t="s">
        <v>98</v>
      </c>
      <c r="R65" s="18" t="s">
        <v>61</v>
      </c>
      <c r="S65" s="19">
        <v>6110507</v>
      </c>
      <c r="T65" s="20">
        <v>89099449.5</v>
      </c>
      <c r="U65" s="20">
        <v>15518</v>
      </c>
      <c r="V65" s="20">
        <v>2</v>
      </c>
    </row>
    <row r="66" spans="1:22" x14ac:dyDescent="0.2">
      <c r="A66" s="17" t="s">
        <v>154</v>
      </c>
      <c r="B66" s="17" t="s">
        <v>53</v>
      </c>
      <c r="C66" s="17" t="s">
        <v>155</v>
      </c>
      <c r="D66" s="18" t="s">
        <v>156</v>
      </c>
      <c r="E66" s="20">
        <v>78897000</v>
      </c>
      <c r="F66" s="20">
        <v>6825000</v>
      </c>
      <c r="G66" s="18" t="s">
        <v>51</v>
      </c>
      <c r="H66" s="18">
        <v>20250116</v>
      </c>
      <c r="I66" s="19" t="s">
        <v>58</v>
      </c>
      <c r="K66" s="18" t="s">
        <v>50</v>
      </c>
      <c r="L66" s="18" t="s">
        <v>49</v>
      </c>
      <c r="Q66" s="18" t="s">
        <v>98</v>
      </c>
      <c r="R66" s="18" t="s">
        <v>61</v>
      </c>
      <c r="S66" s="19">
        <v>11793394</v>
      </c>
      <c r="T66" s="20">
        <v>127601841</v>
      </c>
      <c r="U66" s="20">
        <v>41310</v>
      </c>
      <c r="V66" s="20">
        <v>4</v>
      </c>
    </row>
    <row r="67" spans="1:22" x14ac:dyDescent="0.2">
      <c r="A67" s="17" t="s">
        <v>310</v>
      </c>
      <c r="B67" s="17" t="s">
        <v>53</v>
      </c>
      <c r="C67" s="17" t="s">
        <v>311</v>
      </c>
      <c r="D67" s="18" t="s">
        <v>312</v>
      </c>
      <c r="E67" s="20">
        <v>21675000</v>
      </c>
      <c r="F67" s="20">
        <v>1700000</v>
      </c>
      <c r="G67" s="18" t="s">
        <v>51</v>
      </c>
      <c r="H67" s="18">
        <v>20250305</v>
      </c>
      <c r="I67" s="19" t="s">
        <v>58</v>
      </c>
      <c r="K67" s="18" t="s">
        <v>50</v>
      </c>
      <c r="L67" s="18" t="s">
        <v>49</v>
      </c>
      <c r="Q67" s="18" t="s">
        <v>98</v>
      </c>
      <c r="R67" s="18" t="s">
        <v>61</v>
      </c>
      <c r="S67" s="19">
        <v>149475</v>
      </c>
      <c r="T67" s="20">
        <v>1687848.5</v>
      </c>
      <c r="U67" s="20">
        <v>507</v>
      </c>
      <c r="V67" s="20">
        <v>2</v>
      </c>
    </row>
    <row r="68" spans="1:22" x14ac:dyDescent="0.2">
      <c r="A68" s="17" t="s">
        <v>157</v>
      </c>
      <c r="B68" s="17" t="s">
        <v>53</v>
      </c>
      <c r="C68" s="17" t="s">
        <v>158</v>
      </c>
      <c r="D68" s="18" t="s">
        <v>159</v>
      </c>
      <c r="E68" s="20">
        <v>48682000</v>
      </c>
      <c r="F68" s="20">
        <v>2525000</v>
      </c>
      <c r="G68" s="18" t="s">
        <v>51</v>
      </c>
      <c r="H68" s="18">
        <v>20250116</v>
      </c>
      <c r="I68" s="19" t="s">
        <v>58</v>
      </c>
      <c r="K68" s="18" t="s">
        <v>50</v>
      </c>
      <c r="L68" s="18" t="s">
        <v>49</v>
      </c>
      <c r="Q68" s="18" t="s">
        <v>98</v>
      </c>
      <c r="R68" s="18" t="s">
        <v>61</v>
      </c>
      <c r="S68" s="19">
        <v>6751896</v>
      </c>
      <c r="T68" s="20">
        <v>110267701</v>
      </c>
      <c r="U68" s="20">
        <v>19635</v>
      </c>
      <c r="V68" s="20">
        <v>4</v>
      </c>
    </row>
    <row r="69" spans="1:22" x14ac:dyDescent="0.2">
      <c r="A69" s="17" t="s">
        <v>160</v>
      </c>
      <c r="B69" s="17" t="s">
        <v>53</v>
      </c>
      <c r="C69" s="17" t="s">
        <v>161</v>
      </c>
      <c r="D69" s="18" t="s">
        <v>162</v>
      </c>
      <c r="E69" s="20">
        <v>64145250</v>
      </c>
      <c r="F69" s="20">
        <v>9675000</v>
      </c>
      <c r="G69" s="18" t="s">
        <v>51</v>
      </c>
      <c r="H69" s="18">
        <v>20250116</v>
      </c>
      <c r="I69" s="19" t="s">
        <v>58</v>
      </c>
      <c r="K69" s="18" t="s">
        <v>50</v>
      </c>
      <c r="L69" s="18" t="s">
        <v>49</v>
      </c>
      <c r="Q69" s="18" t="s">
        <v>98</v>
      </c>
      <c r="R69" s="18" t="s">
        <v>61</v>
      </c>
      <c r="S69" s="19">
        <v>13681963</v>
      </c>
      <c r="T69" s="20">
        <v>104156661</v>
      </c>
      <c r="U69" s="20">
        <v>29689</v>
      </c>
      <c r="V69" s="20">
        <v>4</v>
      </c>
    </row>
    <row r="70" spans="1:22" x14ac:dyDescent="0.2">
      <c r="A70" s="17" t="s">
        <v>403</v>
      </c>
      <c r="B70" s="17" t="s">
        <v>53</v>
      </c>
      <c r="C70" s="17" t="s">
        <v>404</v>
      </c>
      <c r="D70" s="18" t="s">
        <v>405</v>
      </c>
      <c r="E70" s="20">
        <v>6477250</v>
      </c>
      <c r="F70" s="20">
        <v>325000</v>
      </c>
      <c r="G70" s="18" t="s">
        <v>51</v>
      </c>
      <c r="H70" s="18">
        <v>20250403</v>
      </c>
      <c r="I70" s="19" t="s">
        <v>58</v>
      </c>
      <c r="K70" s="18" t="s">
        <v>50</v>
      </c>
      <c r="L70" s="18" t="s">
        <v>49</v>
      </c>
      <c r="Q70" s="18" t="s">
        <v>164</v>
      </c>
      <c r="R70" s="18" t="s">
        <v>61</v>
      </c>
      <c r="S70" s="19">
        <v>14607</v>
      </c>
      <c r="T70" s="20">
        <v>279116</v>
      </c>
      <c r="U70" s="20">
        <v>21</v>
      </c>
      <c r="V70" s="20">
        <v>1</v>
      </c>
    </row>
    <row r="71" spans="1:22" x14ac:dyDescent="0.2">
      <c r="A71" s="17" t="s">
        <v>346</v>
      </c>
      <c r="B71" s="17" t="s">
        <v>53</v>
      </c>
      <c r="C71" s="17" t="s">
        <v>347</v>
      </c>
      <c r="D71" s="18" t="s">
        <v>348</v>
      </c>
      <c r="E71" s="20">
        <v>6900000</v>
      </c>
      <c r="F71" s="20">
        <v>300000</v>
      </c>
      <c r="G71" s="18" t="s">
        <v>51</v>
      </c>
      <c r="H71" s="18">
        <v>20250325</v>
      </c>
      <c r="I71" s="19" t="s">
        <v>58</v>
      </c>
      <c r="K71" s="18" t="s">
        <v>64</v>
      </c>
      <c r="L71" s="18" t="s">
        <v>49</v>
      </c>
      <c r="Q71" s="18" t="s">
        <v>165</v>
      </c>
      <c r="R71" s="18" t="s">
        <v>61</v>
      </c>
      <c r="S71" s="19">
        <v>6608</v>
      </c>
      <c r="T71" s="20">
        <v>151959</v>
      </c>
      <c r="U71" s="20">
        <v>52</v>
      </c>
      <c r="V71" s="20">
        <v>2</v>
      </c>
    </row>
    <row r="72" spans="1:22" x14ac:dyDescent="0.2">
      <c r="A72" s="17" t="s">
        <v>343</v>
      </c>
      <c r="B72" s="17" t="s">
        <v>53</v>
      </c>
      <c r="C72" s="17" t="s">
        <v>344</v>
      </c>
      <c r="D72" s="18" t="s">
        <v>345</v>
      </c>
      <c r="E72" s="20">
        <v>6771000</v>
      </c>
      <c r="F72" s="20">
        <v>300000</v>
      </c>
      <c r="G72" s="18" t="s">
        <v>51</v>
      </c>
      <c r="H72" s="18">
        <v>20250325</v>
      </c>
      <c r="I72" s="19" t="s">
        <v>58</v>
      </c>
      <c r="K72" s="18" t="s">
        <v>64</v>
      </c>
      <c r="L72" s="18" t="s">
        <v>49</v>
      </c>
      <c r="Q72" s="18" t="s">
        <v>165</v>
      </c>
      <c r="R72" s="18" t="s">
        <v>61</v>
      </c>
      <c r="S72" s="19">
        <v>24061</v>
      </c>
      <c r="T72" s="20">
        <v>550327</v>
      </c>
      <c r="U72" s="20">
        <v>45</v>
      </c>
      <c r="V72" s="20">
        <v>2</v>
      </c>
    </row>
    <row r="73" spans="1:22" x14ac:dyDescent="0.2">
      <c r="A73" s="17" t="s">
        <v>421</v>
      </c>
      <c r="B73" s="17" t="s">
        <v>53</v>
      </c>
      <c r="C73" s="17" t="s">
        <v>422</v>
      </c>
      <c r="D73" s="18" t="s">
        <v>423</v>
      </c>
      <c r="E73" s="20">
        <v>11978750</v>
      </c>
      <c r="F73" s="20">
        <v>1062500</v>
      </c>
      <c r="G73" s="18" t="s">
        <v>51</v>
      </c>
      <c r="H73" s="18">
        <v>20250416</v>
      </c>
      <c r="I73" s="19" t="s">
        <v>58</v>
      </c>
      <c r="J73" s="18" t="s">
        <v>59</v>
      </c>
      <c r="K73" s="18" t="s">
        <v>50</v>
      </c>
      <c r="L73" s="18" t="s">
        <v>49</v>
      </c>
      <c r="Q73" s="18" t="s">
        <v>97</v>
      </c>
      <c r="R73" s="18" t="s">
        <v>61</v>
      </c>
      <c r="S73" s="19">
        <v>650658</v>
      </c>
      <c r="T73" s="20">
        <v>7028543</v>
      </c>
      <c r="U73" s="20">
        <v>1758</v>
      </c>
      <c r="V73" s="20">
        <v>1</v>
      </c>
    </row>
    <row r="74" spans="1:22" x14ac:dyDescent="0.2">
      <c r="A74" s="17" t="s">
        <v>394</v>
      </c>
      <c r="B74" s="17" t="s">
        <v>53</v>
      </c>
      <c r="C74" s="17" t="s">
        <v>395</v>
      </c>
      <c r="D74" s="18" t="s">
        <v>396</v>
      </c>
      <c r="E74" s="20">
        <v>2500000</v>
      </c>
      <c r="F74" s="20">
        <v>50000</v>
      </c>
      <c r="G74" s="18" t="s">
        <v>51</v>
      </c>
      <c r="H74" s="18">
        <v>20250402</v>
      </c>
      <c r="I74" s="19" t="s">
        <v>58</v>
      </c>
      <c r="K74" s="18" t="s">
        <v>50</v>
      </c>
      <c r="L74" s="18" t="s">
        <v>49</v>
      </c>
      <c r="Q74" s="18" t="s">
        <v>171</v>
      </c>
      <c r="R74" s="18" t="s">
        <v>61</v>
      </c>
      <c r="S74" s="19">
        <v>59</v>
      </c>
      <c r="T74" s="20">
        <v>2951</v>
      </c>
      <c r="U74" s="20">
        <v>1</v>
      </c>
      <c r="V74" s="20">
        <v>1</v>
      </c>
    </row>
    <row r="75" spans="1:22" x14ac:dyDescent="0.2">
      <c r="A75" s="17" t="s">
        <v>397</v>
      </c>
      <c r="B75" s="17" t="s">
        <v>53</v>
      </c>
      <c r="C75" s="17" t="s">
        <v>398</v>
      </c>
      <c r="D75" s="18" t="s">
        <v>399</v>
      </c>
      <c r="E75" s="20">
        <v>6993000</v>
      </c>
      <c r="F75" s="20">
        <v>350000</v>
      </c>
      <c r="G75" s="18" t="s">
        <v>51</v>
      </c>
      <c r="H75" s="18">
        <v>20250402</v>
      </c>
      <c r="I75" s="19" t="s">
        <v>58</v>
      </c>
      <c r="K75" s="18" t="s">
        <v>50</v>
      </c>
      <c r="L75" s="18" t="s">
        <v>49</v>
      </c>
      <c r="Q75" s="18" t="s">
        <v>171</v>
      </c>
      <c r="R75" s="18" t="s">
        <v>61</v>
      </c>
      <c r="S75" s="19">
        <v>61881</v>
      </c>
      <c r="T75" s="20">
        <v>1225547</v>
      </c>
      <c r="U75" s="20">
        <v>60</v>
      </c>
      <c r="V75" s="20">
        <v>1</v>
      </c>
    </row>
    <row r="76" spans="1:22" x14ac:dyDescent="0.2">
      <c r="A76" s="17" t="s">
        <v>400</v>
      </c>
      <c r="B76" s="17" t="s">
        <v>53</v>
      </c>
      <c r="C76" s="17" t="s">
        <v>401</v>
      </c>
      <c r="D76" s="18" t="s">
        <v>402</v>
      </c>
      <c r="E76" s="20">
        <v>10983500</v>
      </c>
      <c r="F76" s="20">
        <v>550000</v>
      </c>
      <c r="G76" s="18" t="s">
        <v>51</v>
      </c>
      <c r="H76" s="18">
        <v>20250402</v>
      </c>
      <c r="I76" s="19" t="s">
        <v>58</v>
      </c>
      <c r="K76" s="18" t="s">
        <v>50</v>
      </c>
      <c r="L76" s="18" t="s">
        <v>49</v>
      </c>
      <c r="Q76" s="18" t="s">
        <v>171</v>
      </c>
      <c r="R76" s="18" t="s">
        <v>61</v>
      </c>
      <c r="S76" s="19">
        <v>6199</v>
      </c>
      <c r="T76" s="20">
        <v>123369</v>
      </c>
      <c r="U76" s="20">
        <v>8</v>
      </c>
      <c r="V76" s="20">
        <v>1</v>
      </c>
    </row>
    <row r="77" spans="1:22" x14ac:dyDescent="0.2">
      <c r="A77" s="17" t="s">
        <v>391</v>
      </c>
      <c r="B77" s="17" t="s">
        <v>53</v>
      </c>
      <c r="C77" s="17" t="s">
        <v>392</v>
      </c>
      <c r="D77" s="18" t="s">
        <v>393</v>
      </c>
      <c r="E77" s="20">
        <v>2718750</v>
      </c>
      <c r="F77" s="20">
        <v>175000</v>
      </c>
      <c r="G77" s="18" t="s">
        <v>51</v>
      </c>
      <c r="H77" s="18">
        <v>20250402</v>
      </c>
      <c r="I77" s="19" t="s">
        <v>58</v>
      </c>
      <c r="K77" s="18" t="s">
        <v>50</v>
      </c>
      <c r="L77" s="18" t="s">
        <v>49</v>
      </c>
      <c r="Q77" s="18" t="s">
        <v>171</v>
      </c>
      <c r="R77" s="18" t="s">
        <v>61</v>
      </c>
      <c r="S77" s="19">
        <v>10941</v>
      </c>
      <c r="T77" s="20">
        <v>154551</v>
      </c>
      <c r="U77" s="20">
        <v>9</v>
      </c>
      <c r="V77" s="20">
        <v>1</v>
      </c>
    </row>
    <row r="78" spans="1:22" x14ac:dyDescent="0.2">
      <c r="A78" s="17" t="s">
        <v>281</v>
      </c>
      <c r="B78" s="17" t="s">
        <v>53</v>
      </c>
      <c r="C78" s="17" t="s">
        <v>282</v>
      </c>
      <c r="D78" s="18" t="s">
        <v>283</v>
      </c>
      <c r="E78" s="20">
        <v>24446589.32</v>
      </c>
      <c r="F78" s="20">
        <v>1100004</v>
      </c>
      <c r="G78" s="18" t="s">
        <v>51</v>
      </c>
      <c r="H78" s="18">
        <v>20250206</v>
      </c>
      <c r="I78" s="19" t="s">
        <v>58</v>
      </c>
      <c r="K78" s="18" t="s">
        <v>50</v>
      </c>
      <c r="L78" s="18" t="s">
        <v>49</v>
      </c>
      <c r="Q78" s="18" t="s">
        <v>172</v>
      </c>
      <c r="R78" s="18" t="s">
        <v>61</v>
      </c>
      <c r="S78" s="19">
        <v>130282</v>
      </c>
      <c r="T78" s="20">
        <v>2985178.5</v>
      </c>
      <c r="U78" s="20">
        <v>192</v>
      </c>
      <c r="V78" s="20">
        <v>3</v>
      </c>
    </row>
    <row r="79" spans="1:22" x14ac:dyDescent="0.2">
      <c r="A79" s="17" t="s">
        <v>412</v>
      </c>
      <c r="B79" s="17" t="s">
        <v>53</v>
      </c>
      <c r="C79" s="17" t="s">
        <v>413</v>
      </c>
      <c r="D79" s="18" t="s">
        <v>414</v>
      </c>
      <c r="E79" s="20">
        <v>1138900</v>
      </c>
      <c r="F79" s="20">
        <v>70000</v>
      </c>
      <c r="G79" s="18" t="s">
        <v>51</v>
      </c>
      <c r="H79" s="18">
        <v>20250415</v>
      </c>
      <c r="I79" s="19" t="s">
        <v>58</v>
      </c>
      <c r="K79" s="18" t="s">
        <v>50</v>
      </c>
      <c r="L79" s="18" t="s">
        <v>49</v>
      </c>
      <c r="Q79" s="18" t="s">
        <v>177</v>
      </c>
      <c r="R79" s="18" t="s">
        <v>61</v>
      </c>
      <c r="S79" s="19">
        <v>63293</v>
      </c>
      <c r="T79" s="20">
        <v>1016383</v>
      </c>
      <c r="U79" s="20">
        <v>115</v>
      </c>
      <c r="V79" s="20">
        <v>1</v>
      </c>
    </row>
    <row r="80" spans="1:22" x14ac:dyDescent="0.2">
      <c r="A80" s="17" t="s">
        <v>178</v>
      </c>
      <c r="B80" s="17" t="s">
        <v>53</v>
      </c>
      <c r="C80" s="17" t="s">
        <v>179</v>
      </c>
      <c r="D80" s="18" t="s">
        <v>180</v>
      </c>
      <c r="E80" s="20">
        <v>20264000</v>
      </c>
      <c r="F80" s="20">
        <v>800000</v>
      </c>
      <c r="G80" s="18" t="s">
        <v>51</v>
      </c>
      <c r="H80" s="18">
        <v>20250114</v>
      </c>
      <c r="I80" s="19" t="s">
        <v>58</v>
      </c>
      <c r="K80" s="18" t="s">
        <v>50</v>
      </c>
      <c r="L80" s="18" t="s">
        <v>49</v>
      </c>
      <c r="Q80" s="18" t="s">
        <v>177</v>
      </c>
      <c r="R80" s="18" t="s">
        <v>61</v>
      </c>
      <c r="S80" s="19">
        <v>536491</v>
      </c>
      <c r="T80" s="20">
        <v>13525967.5</v>
      </c>
      <c r="U80" s="20">
        <v>271</v>
      </c>
      <c r="V80" s="20">
        <v>4</v>
      </c>
    </row>
    <row r="81" spans="1:22" x14ac:dyDescent="0.2">
      <c r="A81" s="17" t="s">
        <v>181</v>
      </c>
      <c r="B81" s="17" t="s">
        <v>53</v>
      </c>
      <c r="C81" s="17" t="s">
        <v>182</v>
      </c>
      <c r="D81" s="18" t="s">
        <v>183</v>
      </c>
      <c r="E81" s="20">
        <v>9093600</v>
      </c>
      <c r="F81" s="20">
        <v>360000</v>
      </c>
      <c r="G81" s="18" t="s">
        <v>51</v>
      </c>
      <c r="H81" s="18">
        <v>20250114</v>
      </c>
      <c r="I81" s="19" t="s">
        <v>58</v>
      </c>
      <c r="K81" s="18" t="s">
        <v>50</v>
      </c>
      <c r="L81" s="18" t="s">
        <v>49</v>
      </c>
      <c r="Q81" s="18" t="s">
        <v>177</v>
      </c>
      <c r="R81" s="18" t="s">
        <v>61</v>
      </c>
      <c r="S81" s="19">
        <v>94411</v>
      </c>
      <c r="T81" s="20">
        <v>2386217</v>
      </c>
      <c r="U81" s="20">
        <v>84</v>
      </c>
      <c r="V81" s="20">
        <v>4</v>
      </c>
    </row>
    <row r="82" spans="1:22" x14ac:dyDescent="0.2">
      <c r="A82" s="17" t="s">
        <v>184</v>
      </c>
      <c r="B82" s="17" t="s">
        <v>53</v>
      </c>
      <c r="C82" s="17" t="s">
        <v>185</v>
      </c>
      <c r="D82" s="18" t="s">
        <v>186</v>
      </c>
      <c r="E82" s="20">
        <v>5098000</v>
      </c>
      <c r="F82" s="20">
        <v>200000</v>
      </c>
      <c r="G82" s="18" t="s">
        <v>51</v>
      </c>
      <c r="H82" s="18">
        <v>20250114</v>
      </c>
      <c r="I82" s="19" t="s">
        <v>58</v>
      </c>
      <c r="K82" s="18" t="s">
        <v>50</v>
      </c>
      <c r="L82" s="18" t="s">
        <v>49</v>
      </c>
      <c r="Q82" s="18" t="s">
        <v>177</v>
      </c>
      <c r="R82" s="18" t="s">
        <v>61</v>
      </c>
      <c r="S82" s="19">
        <v>203078</v>
      </c>
      <c r="T82" s="20">
        <v>5125601</v>
      </c>
      <c r="U82" s="20">
        <v>116</v>
      </c>
      <c r="V82" s="20">
        <v>4</v>
      </c>
    </row>
    <row r="83" spans="1:22" x14ac:dyDescent="0.2">
      <c r="A83" s="17" t="s">
        <v>187</v>
      </c>
      <c r="B83" s="17" t="s">
        <v>53</v>
      </c>
      <c r="C83" s="17" t="s">
        <v>188</v>
      </c>
      <c r="D83" s="18" t="s">
        <v>189</v>
      </c>
      <c r="E83" s="20">
        <v>35007000</v>
      </c>
      <c r="F83" s="20">
        <v>700000</v>
      </c>
      <c r="G83" s="18" t="s">
        <v>51</v>
      </c>
      <c r="H83" s="18">
        <v>20250114</v>
      </c>
      <c r="I83" s="19" t="s">
        <v>58</v>
      </c>
      <c r="K83" s="18" t="s">
        <v>50</v>
      </c>
      <c r="L83" s="18" t="s">
        <v>49</v>
      </c>
      <c r="Q83" s="18" t="s">
        <v>177</v>
      </c>
      <c r="R83" s="18" t="s">
        <v>61</v>
      </c>
      <c r="S83" s="19">
        <v>113379</v>
      </c>
      <c r="T83" s="20">
        <v>5678656</v>
      </c>
      <c r="U83" s="20">
        <v>257</v>
      </c>
      <c r="V83" s="20">
        <v>4</v>
      </c>
    </row>
    <row r="84" spans="1:22" x14ac:dyDescent="0.2">
      <c r="A84" s="17" t="s">
        <v>190</v>
      </c>
      <c r="B84" s="17" t="s">
        <v>53</v>
      </c>
      <c r="C84" s="17" t="s">
        <v>191</v>
      </c>
      <c r="D84" s="18" t="s">
        <v>192</v>
      </c>
      <c r="E84" s="20">
        <v>996000</v>
      </c>
      <c r="F84" s="20">
        <v>50000</v>
      </c>
      <c r="G84" s="18" t="s">
        <v>51</v>
      </c>
      <c r="H84" s="18">
        <v>20250105</v>
      </c>
      <c r="I84" s="19" t="s">
        <v>58</v>
      </c>
      <c r="K84" s="18" t="s">
        <v>50</v>
      </c>
      <c r="L84" s="18" t="s">
        <v>49</v>
      </c>
      <c r="Q84" s="18" t="s">
        <v>91</v>
      </c>
      <c r="R84" s="18" t="s">
        <v>61</v>
      </c>
      <c r="S84" s="19">
        <v>21060</v>
      </c>
      <c r="T84" s="20">
        <v>434714.5</v>
      </c>
      <c r="U84" s="20">
        <v>64</v>
      </c>
      <c r="V84" s="20">
        <v>4</v>
      </c>
    </row>
    <row r="85" spans="1:22" x14ac:dyDescent="0.2">
      <c r="A85" s="17" t="s">
        <v>215</v>
      </c>
      <c r="B85" s="17" t="s">
        <v>53</v>
      </c>
      <c r="C85" s="17" t="s">
        <v>216</v>
      </c>
      <c r="D85" s="18" t="s">
        <v>217</v>
      </c>
      <c r="E85" s="20">
        <v>199947000</v>
      </c>
      <c r="F85" s="20">
        <v>10950000</v>
      </c>
      <c r="G85" s="18" t="s">
        <v>65</v>
      </c>
      <c r="H85" s="18">
        <v>20250205</v>
      </c>
      <c r="I85" s="19" t="s">
        <v>58</v>
      </c>
      <c r="K85" s="18" t="s">
        <v>50</v>
      </c>
      <c r="L85" s="18" t="s">
        <v>49</v>
      </c>
      <c r="Q85" s="18" t="s">
        <v>104</v>
      </c>
      <c r="R85" s="18" t="s">
        <v>108</v>
      </c>
      <c r="S85" s="19">
        <v>8791837</v>
      </c>
      <c r="T85" s="20">
        <v>164799182.5</v>
      </c>
      <c r="U85" s="20">
        <v>26382</v>
      </c>
      <c r="V85" s="20">
        <v>3</v>
      </c>
    </row>
    <row r="86" spans="1:22" x14ac:dyDescent="0.2">
      <c r="A86" s="17" t="s">
        <v>218</v>
      </c>
      <c r="B86" s="17" t="s">
        <v>53</v>
      </c>
      <c r="C86" s="17" t="s">
        <v>219</v>
      </c>
      <c r="D86" s="18" t="s">
        <v>220</v>
      </c>
      <c r="E86" s="20">
        <v>687904000</v>
      </c>
      <c r="F86" s="20">
        <v>25900000</v>
      </c>
      <c r="G86" s="18" t="s">
        <v>65</v>
      </c>
      <c r="H86" s="18">
        <v>20250205</v>
      </c>
      <c r="I86" s="19" t="s">
        <v>58</v>
      </c>
      <c r="K86" s="18" t="s">
        <v>50</v>
      </c>
      <c r="L86" s="18" t="s">
        <v>49</v>
      </c>
      <c r="Q86" s="18" t="s">
        <v>104</v>
      </c>
      <c r="R86" s="18" t="s">
        <v>108</v>
      </c>
      <c r="S86" s="19">
        <v>14249798</v>
      </c>
      <c r="T86" s="20">
        <v>387710434</v>
      </c>
      <c r="U86" s="20">
        <v>44321</v>
      </c>
      <c r="V86" s="20">
        <v>3</v>
      </c>
    </row>
    <row r="87" spans="1:22" x14ac:dyDescent="0.2">
      <c r="A87" s="17" t="s">
        <v>221</v>
      </c>
      <c r="B87" s="17" t="s">
        <v>53</v>
      </c>
      <c r="C87" s="17" t="s">
        <v>222</v>
      </c>
      <c r="D87" s="18" t="s">
        <v>223</v>
      </c>
      <c r="E87" s="20">
        <v>698298000</v>
      </c>
      <c r="F87" s="20">
        <v>32150000</v>
      </c>
      <c r="G87" s="18" t="s">
        <v>65</v>
      </c>
      <c r="H87" s="18">
        <v>20250205</v>
      </c>
      <c r="I87" s="19" t="s">
        <v>58</v>
      </c>
      <c r="K87" s="18" t="s">
        <v>50</v>
      </c>
      <c r="L87" s="18" t="s">
        <v>49</v>
      </c>
      <c r="Q87" s="18" t="s">
        <v>104</v>
      </c>
      <c r="R87" s="18" t="s">
        <v>108</v>
      </c>
      <c r="S87" s="19">
        <v>16329367</v>
      </c>
      <c r="T87" s="20">
        <v>372337687.5</v>
      </c>
      <c r="U87" s="20">
        <v>45197</v>
      </c>
      <c r="V87" s="20">
        <v>3</v>
      </c>
    </row>
    <row r="88" spans="1:22" x14ac:dyDescent="0.2">
      <c r="A88" s="17" t="s">
        <v>224</v>
      </c>
      <c r="B88" s="17" t="s">
        <v>53</v>
      </c>
      <c r="C88" s="17" t="s">
        <v>225</v>
      </c>
      <c r="D88" s="18" t="s">
        <v>226</v>
      </c>
      <c r="E88" s="20">
        <v>384705000</v>
      </c>
      <c r="F88" s="20">
        <v>12450000</v>
      </c>
      <c r="G88" s="18" t="s">
        <v>65</v>
      </c>
      <c r="H88" s="18">
        <v>20250205</v>
      </c>
      <c r="I88" s="19" t="s">
        <v>58</v>
      </c>
      <c r="K88" s="18" t="s">
        <v>50</v>
      </c>
      <c r="L88" s="18" t="s">
        <v>49</v>
      </c>
      <c r="Q88" s="18" t="s">
        <v>104</v>
      </c>
      <c r="R88" s="18" t="s">
        <v>108</v>
      </c>
      <c r="S88" s="19">
        <v>8394052</v>
      </c>
      <c r="T88" s="20">
        <v>252985637</v>
      </c>
      <c r="U88" s="20">
        <v>23810</v>
      </c>
      <c r="V88" s="20">
        <v>3</v>
      </c>
    </row>
    <row r="89" spans="1:22" x14ac:dyDescent="0.2">
      <c r="A89" s="17" t="s">
        <v>227</v>
      </c>
      <c r="B89" s="17" t="s">
        <v>53</v>
      </c>
      <c r="C89" s="17" t="s">
        <v>228</v>
      </c>
      <c r="D89" s="18" t="s">
        <v>229</v>
      </c>
      <c r="E89" s="20">
        <v>546493000</v>
      </c>
      <c r="F89" s="20">
        <v>13700000</v>
      </c>
      <c r="G89" s="18" t="s">
        <v>65</v>
      </c>
      <c r="H89" s="18">
        <v>20250205</v>
      </c>
      <c r="I89" s="19" t="s">
        <v>58</v>
      </c>
      <c r="K89" s="18" t="s">
        <v>50</v>
      </c>
      <c r="L89" s="18" t="s">
        <v>49</v>
      </c>
      <c r="Q89" s="18" t="s">
        <v>104</v>
      </c>
      <c r="R89" s="18" t="s">
        <v>108</v>
      </c>
      <c r="S89" s="19">
        <v>5055186</v>
      </c>
      <c r="T89" s="20">
        <v>193764231.5</v>
      </c>
      <c r="U89" s="20">
        <v>17075</v>
      </c>
      <c r="V89" s="20">
        <v>3</v>
      </c>
    </row>
    <row r="90" spans="1:22" x14ac:dyDescent="0.2">
      <c r="A90" s="17" t="s">
        <v>105</v>
      </c>
      <c r="B90" s="17" t="s">
        <v>53</v>
      </c>
      <c r="C90" s="17" t="s">
        <v>106</v>
      </c>
      <c r="D90" s="18" t="s">
        <v>107</v>
      </c>
      <c r="E90" s="20">
        <v>25560000</v>
      </c>
      <c r="F90" s="20">
        <v>900000</v>
      </c>
      <c r="G90" s="18" t="s">
        <v>65</v>
      </c>
      <c r="H90" s="18">
        <v>20250123</v>
      </c>
      <c r="I90" s="19" t="s">
        <v>58</v>
      </c>
      <c r="K90" s="18" t="s">
        <v>50</v>
      </c>
      <c r="L90" s="18" t="s">
        <v>49</v>
      </c>
      <c r="Q90" s="18" t="s">
        <v>104</v>
      </c>
      <c r="R90" s="18" t="s">
        <v>108</v>
      </c>
      <c r="S90" s="19">
        <v>631508</v>
      </c>
      <c r="T90" s="20">
        <v>18272056</v>
      </c>
      <c r="U90" s="20">
        <v>1283</v>
      </c>
      <c r="V90" s="20">
        <v>4</v>
      </c>
    </row>
    <row r="91" spans="1:22" x14ac:dyDescent="0.2">
      <c r="A91" s="17" t="s">
        <v>109</v>
      </c>
      <c r="B91" s="17" t="s">
        <v>53</v>
      </c>
      <c r="C91" s="17" t="s">
        <v>110</v>
      </c>
      <c r="D91" s="18" t="s">
        <v>111</v>
      </c>
      <c r="E91" s="20">
        <v>14272500</v>
      </c>
      <c r="F91" s="20">
        <v>550000</v>
      </c>
      <c r="G91" s="18" t="s">
        <v>65</v>
      </c>
      <c r="H91" s="18">
        <v>20250115</v>
      </c>
      <c r="I91" s="19" t="s">
        <v>58</v>
      </c>
      <c r="K91" s="18" t="s">
        <v>50</v>
      </c>
      <c r="L91" s="18" t="s">
        <v>49</v>
      </c>
      <c r="Q91" s="18" t="s">
        <v>104</v>
      </c>
      <c r="R91" s="18" t="s">
        <v>108</v>
      </c>
      <c r="S91" s="19">
        <v>383470</v>
      </c>
      <c r="T91" s="20">
        <v>9614298</v>
      </c>
      <c r="U91" s="20">
        <v>1195</v>
      </c>
      <c r="V91" s="20">
        <v>4</v>
      </c>
    </row>
    <row r="92" spans="1:22" x14ac:dyDescent="0.2">
      <c r="A92" s="17" t="s">
        <v>263</v>
      </c>
      <c r="B92" s="17" t="s">
        <v>53</v>
      </c>
      <c r="C92" s="17" t="s">
        <v>264</v>
      </c>
      <c r="D92" s="18" t="s">
        <v>265</v>
      </c>
      <c r="E92" s="20">
        <v>387345000</v>
      </c>
      <c r="F92" s="20">
        <v>8500000</v>
      </c>
      <c r="G92" s="18" t="s">
        <v>65</v>
      </c>
      <c r="H92" s="18">
        <v>20250205</v>
      </c>
      <c r="I92" s="19" t="s">
        <v>58</v>
      </c>
      <c r="K92" s="18" t="s">
        <v>50</v>
      </c>
      <c r="L92" s="18" t="s">
        <v>49</v>
      </c>
      <c r="Q92" s="18" t="s">
        <v>104</v>
      </c>
      <c r="R92" s="18" t="s">
        <v>108</v>
      </c>
      <c r="S92" s="19">
        <v>3297635</v>
      </c>
      <c r="T92" s="20">
        <v>146270995.5</v>
      </c>
      <c r="U92" s="20">
        <v>15689</v>
      </c>
      <c r="V92" s="20">
        <v>3</v>
      </c>
    </row>
    <row r="93" spans="1:22" x14ac:dyDescent="0.2">
      <c r="A93" s="17" t="s">
        <v>272</v>
      </c>
      <c r="B93" s="17" t="s">
        <v>53</v>
      </c>
      <c r="C93" s="17" t="s">
        <v>273</v>
      </c>
      <c r="D93" s="18" t="s">
        <v>274</v>
      </c>
      <c r="E93" s="20">
        <v>330033000</v>
      </c>
      <c r="F93" s="20">
        <v>10950000</v>
      </c>
      <c r="G93" s="18" t="s">
        <v>65</v>
      </c>
      <c r="H93" s="18">
        <v>20250205</v>
      </c>
      <c r="I93" s="19" t="s">
        <v>58</v>
      </c>
      <c r="K93" s="18" t="s">
        <v>50</v>
      </c>
      <c r="L93" s="18" t="s">
        <v>49</v>
      </c>
      <c r="Q93" s="18" t="s">
        <v>104</v>
      </c>
      <c r="R93" s="18" t="s">
        <v>108</v>
      </c>
      <c r="S93" s="19">
        <v>10931911</v>
      </c>
      <c r="T93" s="20">
        <v>351601245.5</v>
      </c>
      <c r="U93" s="20">
        <v>32671</v>
      </c>
      <c r="V93" s="20">
        <v>3</v>
      </c>
    </row>
    <row r="94" spans="1:22" x14ac:dyDescent="0.2">
      <c r="A94" s="17" t="s">
        <v>275</v>
      </c>
      <c r="B94" s="17" t="s">
        <v>53</v>
      </c>
      <c r="C94" s="17" t="s">
        <v>276</v>
      </c>
      <c r="D94" s="18" t="s">
        <v>277</v>
      </c>
      <c r="E94" s="20">
        <v>574275000</v>
      </c>
      <c r="F94" s="20">
        <v>20150000</v>
      </c>
      <c r="G94" s="18" t="s">
        <v>65</v>
      </c>
      <c r="H94" s="18">
        <v>20250205</v>
      </c>
      <c r="I94" s="19" t="s">
        <v>58</v>
      </c>
      <c r="K94" s="18" t="s">
        <v>50</v>
      </c>
      <c r="L94" s="18" t="s">
        <v>49</v>
      </c>
      <c r="Q94" s="18" t="s">
        <v>104</v>
      </c>
      <c r="R94" s="18" t="s">
        <v>108</v>
      </c>
      <c r="S94" s="19">
        <v>7411609</v>
      </c>
      <c r="T94" s="20">
        <v>207476424</v>
      </c>
      <c r="U94" s="20">
        <v>23237</v>
      </c>
      <c r="V94" s="20">
        <v>3</v>
      </c>
    </row>
    <row r="95" spans="1:22" x14ac:dyDescent="0.2">
      <c r="A95" s="17" t="s">
        <v>278</v>
      </c>
      <c r="B95" s="17" t="s">
        <v>53</v>
      </c>
      <c r="C95" s="17" t="s">
        <v>279</v>
      </c>
      <c r="D95" s="18" t="s">
        <v>280</v>
      </c>
      <c r="E95" s="20">
        <v>1373598000</v>
      </c>
      <c r="F95" s="20">
        <v>54900000</v>
      </c>
      <c r="G95" s="18" t="s">
        <v>65</v>
      </c>
      <c r="H95" s="18">
        <v>20250205</v>
      </c>
      <c r="I95" s="19" t="s">
        <v>58</v>
      </c>
      <c r="K95" s="18" t="s">
        <v>50</v>
      </c>
      <c r="L95" s="18" t="s">
        <v>49</v>
      </c>
      <c r="Q95" s="18" t="s">
        <v>104</v>
      </c>
      <c r="R95" s="18" t="s">
        <v>108</v>
      </c>
      <c r="S95" s="19">
        <v>67927016</v>
      </c>
      <c r="T95" s="20">
        <v>1796864886.5</v>
      </c>
      <c r="U95" s="20">
        <v>157002</v>
      </c>
      <c r="V95" s="20">
        <v>3</v>
      </c>
    </row>
    <row r="96" spans="1:22" x14ac:dyDescent="0.2">
      <c r="A96" s="17" t="s">
        <v>284</v>
      </c>
      <c r="B96" s="17" t="s">
        <v>53</v>
      </c>
      <c r="C96" s="17" t="s">
        <v>285</v>
      </c>
      <c r="D96" s="18" t="s">
        <v>286</v>
      </c>
      <c r="E96" s="20">
        <v>585695000</v>
      </c>
      <c r="F96" s="20">
        <v>23150000</v>
      </c>
      <c r="G96" s="18" t="s">
        <v>65</v>
      </c>
      <c r="H96" s="18">
        <v>20250205</v>
      </c>
      <c r="I96" s="19" t="s">
        <v>58</v>
      </c>
      <c r="K96" s="18" t="s">
        <v>50</v>
      </c>
      <c r="L96" s="18" t="s">
        <v>49</v>
      </c>
      <c r="Q96" s="18" t="s">
        <v>104</v>
      </c>
      <c r="R96" s="18" t="s">
        <v>108</v>
      </c>
      <c r="S96" s="19">
        <v>49377922</v>
      </c>
      <c r="T96" s="20">
        <v>1196497015.5</v>
      </c>
      <c r="U96" s="20">
        <v>131395</v>
      </c>
      <c r="V96" s="20">
        <v>3</v>
      </c>
    </row>
    <row r="97" spans="1:29" x14ac:dyDescent="0.2">
      <c r="A97" s="17" t="s">
        <v>196</v>
      </c>
      <c r="B97" s="17" t="s">
        <v>53</v>
      </c>
      <c r="C97" s="17" t="s">
        <v>197</v>
      </c>
      <c r="D97" s="18" t="s">
        <v>198</v>
      </c>
      <c r="E97" s="20">
        <v>486417882.58999997</v>
      </c>
      <c r="F97" s="20">
        <v>153444127</v>
      </c>
      <c r="G97" s="18" t="s">
        <v>67</v>
      </c>
      <c r="H97" s="18">
        <v>20250227</v>
      </c>
      <c r="I97" s="19" t="s">
        <v>70</v>
      </c>
      <c r="K97" s="18" t="s">
        <v>50</v>
      </c>
      <c r="L97" s="18" t="s">
        <v>49</v>
      </c>
      <c r="N97" s="18" t="s">
        <v>73</v>
      </c>
      <c r="O97" s="18" t="s">
        <v>68</v>
      </c>
      <c r="S97" s="19">
        <v>10906646</v>
      </c>
      <c r="T97" s="20">
        <v>33868954.5</v>
      </c>
      <c r="U97" s="20">
        <v>24713</v>
      </c>
      <c r="V97" s="20">
        <v>3</v>
      </c>
      <c r="Y97" s="18" t="s">
        <v>166</v>
      </c>
      <c r="AA97" s="18" t="s">
        <v>68</v>
      </c>
      <c r="AB97" s="18" t="s">
        <v>68</v>
      </c>
    </row>
    <row r="98" spans="1:29" x14ac:dyDescent="0.2">
      <c r="A98" s="17" t="s">
        <v>86</v>
      </c>
      <c r="B98" s="17" t="s">
        <v>53</v>
      </c>
      <c r="C98" s="17" t="s">
        <v>87</v>
      </c>
      <c r="D98" s="18" t="s">
        <v>88</v>
      </c>
      <c r="E98" s="20">
        <v>307308126.12</v>
      </c>
      <c r="F98" s="20">
        <v>149178702</v>
      </c>
      <c r="G98" s="18" t="s">
        <v>67</v>
      </c>
      <c r="H98" s="18">
        <v>20250109</v>
      </c>
      <c r="I98" s="19" t="s">
        <v>70</v>
      </c>
      <c r="K98" s="18" t="s">
        <v>50</v>
      </c>
      <c r="L98" s="18" t="s">
        <v>49</v>
      </c>
      <c r="N98" s="18" t="s">
        <v>73</v>
      </c>
      <c r="O98" s="18" t="s">
        <v>68</v>
      </c>
      <c r="P98" s="18" t="s">
        <v>68</v>
      </c>
      <c r="S98" s="19">
        <v>11986014</v>
      </c>
      <c r="T98" s="20">
        <v>19886561</v>
      </c>
      <c r="U98" s="20">
        <v>15618</v>
      </c>
      <c r="V98" s="20">
        <v>4</v>
      </c>
      <c r="Y98" s="18" t="s">
        <v>89</v>
      </c>
      <c r="Z98" s="18" t="s">
        <v>90</v>
      </c>
      <c r="AA98" s="18" t="s">
        <v>68</v>
      </c>
      <c r="AB98" s="18" t="s">
        <v>68</v>
      </c>
    </row>
    <row r="99" spans="1:29" x14ac:dyDescent="0.2">
      <c r="A99" s="17" t="s">
        <v>206</v>
      </c>
      <c r="B99" s="17" t="s">
        <v>53</v>
      </c>
      <c r="C99" s="17" t="s">
        <v>207</v>
      </c>
      <c r="D99" s="18" t="s">
        <v>208</v>
      </c>
      <c r="E99" s="20">
        <v>1259197923.9200001</v>
      </c>
      <c r="F99" s="20">
        <v>353707282</v>
      </c>
      <c r="G99" s="18" t="s">
        <v>67</v>
      </c>
      <c r="H99" s="18">
        <v>20250429</v>
      </c>
      <c r="I99" s="19" t="s">
        <v>70</v>
      </c>
      <c r="K99" s="18" t="s">
        <v>64</v>
      </c>
      <c r="L99" s="18" t="s">
        <v>49</v>
      </c>
      <c r="N99" s="18" t="s">
        <v>73</v>
      </c>
      <c r="O99" s="18" t="s">
        <v>68</v>
      </c>
      <c r="S99" s="19">
        <v>482295</v>
      </c>
      <c r="T99" s="20">
        <v>1745998.5</v>
      </c>
      <c r="U99" s="20">
        <v>813</v>
      </c>
      <c r="V99" s="20">
        <v>1</v>
      </c>
      <c r="W99" s="19" t="s">
        <v>355</v>
      </c>
      <c r="AA99" s="18" t="s">
        <v>68</v>
      </c>
    </row>
    <row r="100" spans="1:29" x14ac:dyDescent="0.2">
      <c r="A100" s="17" t="s">
        <v>167</v>
      </c>
      <c r="B100" s="17" t="s">
        <v>53</v>
      </c>
      <c r="C100" s="17" t="s">
        <v>168</v>
      </c>
      <c r="D100" s="18" t="s">
        <v>169</v>
      </c>
      <c r="E100" s="20">
        <v>347155510.92000002</v>
      </c>
      <c r="F100" s="20">
        <v>152261189</v>
      </c>
      <c r="G100" s="18" t="s">
        <v>67</v>
      </c>
      <c r="H100" s="18">
        <v>20250120</v>
      </c>
      <c r="I100" s="19" t="s">
        <v>70</v>
      </c>
      <c r="K100" s="18" t="s">
        <v>62</v>
      </c>
      <c r="L100" s="18" t="s">
        <v>49</v>
      </c>
      <c r="M100" s="18" t="s">
        <v>77</v>
      </c>
      <c r="O100" s="18" t="s">
        <v>68</v>
      </c>
      <c r="P100" s="18" t="s">
        <v>68</v>
      </c>
      <c r="S100" s="19">
        <v>2360650</v>
      </c>
      <c r="T100" s="20">
        <v>6149804</v>
      </c>
      <c r="U100" s="20">
        <v>9327</v>
      </c>
      <c r="V100" s="20">
        <v>4</v>
      </c>
      <c r="X100" s="18" t="s">
        <v>62</v>
      </c>
      <c r="AC100" s="18" t="s">
        <v>170</v>
      </c>
    </row>
  </sheetData>
  <autoFilter ref="A10:AC100">
    <sortState ref="A11:AC100">
      <sortCondition ref="G10:G100"/>
    </sortState>
  </autoFilter>
  <sortState ref="A8:BT1548">
    <sortCondition sortBy="cellColor" ref="M8:M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9" width="14.7109375" style="18" bestFit="1" customWidth="1"/>
    <col min="10" max="10" width="31.28515625" style="18" bestFit="1" customWidth="1"/>
    <col min="11" max="11" width="16.85546875" style="18" bestFit="1" customWidth="1"/>
    <col min="12" max="12" width="15.140625" style="32" bestFit="1" customWidth="1"/>
    <col min="13" max="13" width="17.28515625" style="18" bestFit="1" customWidth="1"/>
    <col min="14" max="14" width="11.28515625" style="18" bestFit="1" customWidth="1"/>
    <col min="15" max="15" width="18.42578125" style="18" bestFit="1" customWidth="1"/>
    <col min="16" max="16" width="16.28515625" style="18" bestFit="1" customWidth="1"/>
    <col min="17" max="17" width="29.85546875" style="18" bestFit="1" customWidth="1"/>
    <col min="18" max="18" width="31.85546875" style="19" bestFit="1" customWidth="1"/>
    <col min="19" max="19" width="24.7109375" style="19" bestFit="1" customWidth="1"/>
    <col min="20" max="20" width="9.7109375" style="19" bestFit="1" customWidth="1"/>
    <col min="21" max="22" width="17.7109375" style="34" bestFit="1" customWidth="1"/>
    <col min="23" max="23" width="17.7109375" style="20" bestFit="1" customWidth="1"/>
    <col min="24" max="24" width="15.28515625" style="18" bestFit="1" customWidth="1"/>
    <col min="25" max="25" width="33.42578125" style="18" bestFit="1" customWidth="1"/>
    <col min="26" max="26" width="20" style="18" bestFit="1" customWidth="1"/>
    <col min="27" max="27" width="17.28515625" style="18" bestFit="1" customWidth="1"/>
    <col min="28" max="28" width="23.28515625" style="18" bestFit="1" customWidth="1"/>
    <col min="29" max="29" width="22.140625" style="18" bestFit="1" customWidth="1"/>
    <col min="30" max="30" width="11.5703125" style="18" bestFit="1" customWidth="1"/>
    <col min="31" max="31" width="14.42578125" style="18" bestFit="1" customWidth="1"/>
    <col min="32" max="32" width="9.42578125" style="18" bestFit="1" customWidth="1"/>
    <col min="33" max="33" width="10.140625" style="18" bestFit="1" customWidth="1"/>
    <col min="34" max="34" width="11.28515625" style="18" bestFit="1" customWidth="1"/>
    <col min="35" max="35" width="10.5703125" style="18" bestFit="1" customWidth="1"/>
    <col min="36" max="36" width="17.28515625" style="18" bestFit="1" customWidth="1"/>
    <col min="37" max="37" width="12.42578125" style="18" bestFit="1" customWidth="1"/>
    <col min="38" max="38" width="31.7109375" style="17" bestFit="1" customWidth="1"/>
    <col min="39" max="16384" width="9" style="17"/>
  </cols>
  <sheetData>
    <row r="1" spans="1:38" x14ac:dyDescent="0.2">
      <c r="C1" s="2" t="s">
        <v>18</v>
      </c>
    </row>
    <row r="2" spans="1:38" x14ac:dyDescent="0.2">
      <c r="C2" s="3" t="s">
        <v>1</v>
      </c>
      <c r="D2" s="2"/>
      <c r="E2" s="1"/>
      <c r="F2" s="26"/>
      <c r="G2" s="26"/>
      <c r="H2" s="1"/>
      <c r="I2" s="1"/>
      <c r="J2" s="1"/>
      <c r="K2" s="1"/>
      <c r="L2" s="29"/>
      <c r="P2" s="19"/>
      <c r="Q2" s="19"/>
    </row>
    <row r="3" spans="1:38" x14ac:dyDescent="0.2">
      <c r="C3" s="3" t="s">
        <v>56</v>
      </c>
      <c r="D3" s="2"/>
      <c r="E3" s="1"/>
      <c r="F3" s="26"/>
      <c r="G3" s="26"/>
      <c r="H3" s="1"/>
      <c r="I3" s="1"/>
      <c r="J3" s="1"/>
      <c r="K3" s="1"/>
      <c r="L3" s="29"/>
      <c r="P3" s="19"/>
      <c r="Q3" s="19"/>
    </row>
    <row r="4" spans="1:38" s="12" customFormat="1" ht="4.9000000000000004" customHeight="1" x14ac:dyDescent="0.2">
      <c r="B4" s="9"/>
      <c r="C4" s="21"/>
      <c r="D4" s="9"/>
      <c r="E4" s="8"/>
      <c r="F4" s="25"/>
      <c r="G4" s="25"/>
      <c r="H4" s="8"/>
      <c r="I4" s="8"/>
      <c r="J4" s="8"/>
      <c r="K4" s="8"/>
      <c r="L4" s="30"/>
      <c r="M4" s="8"/>
      <c r="N4" s="8"/>
      <c r="O4" s="8"/>
      <c r="P4" s="11"/>
      <c r="Q4" s="11"/>
      <c r="R4" s="11"/>
      <c r="S4" s="11"/>
      <c r="T4" s="11"/>
      <c r="U4" s="35"/>
      <c r="V4" s="35"/>
      <c r="W4" s="62"/>
      <c r="X4" s="8"/>
      <c r="Y4" s="8"/>
      <c r="Z4" s="8"/>
      <c r="AA4" s="8"/>
      <c r="AB4" s="8"/>
      <c r="AC4" s="8"/>
      <c r="AD4" s="8"/>
      <c r="AE4" s="8"/>
      <c r="AF4" s="8"/>
      <c r="AG4" s="8"/>
      <c r="AH4" s="8"/>
      <c r="AI4" s="8"/>
      <c r="AJ4" s="8"/>
      <c r="AK4" s="8"/>
    </row>
    <row r="5" spans="1:38" s="7" customFormat="1" ht="16.5" thickBot="1" x14ac:dyDescent="0.3">
      <c r="B5" s="2"/>
      <c r="C5" s="22"/>
      <c r="D5" s="2"/>
      <c r="E5" s="1"/>
      <c r="F5" s="26"/>
      <c r="G5" s="26"/>
      <c r="H5" s="1"/>
      <c r="I5" s="1"/>
      <c r="J5" s="1"/>
      <c r="K5" s="1"/>
      <c r="L5" s="29"/>
      <c r="M5" s="1"/>
      <c r="N5" s="1"/>
      <c r="O5" s="1"/>
      <c r="P5" s="1"/>
      <c r="Q5" s="1"/>
      <c r="R5" s="6"/>
      <c r="S5" s="6"/>
      <c r="T5" s="6"/>
      <c r="U5" s="36"/>
      <c r="V5" s="36"/>
      <c r="W5" s="36"/>
      <c r="X5" s="5"/>
      <c r="Y5" s="61" t="s">
        <v>39</v>
      </c>
      <c r="Z5" s="58"/>
      <c r="AA5" s="58"/>
      <c r="AB5" s="58"/>
      <c r="AC5" s="58"/>
      <c r="AD5" s="58"/>
      <c r="AE5" s="58"/>
      <c r="AF5" s="58"/>
      <c r="AG5" s="58"/>
      <c r="AH5" s="58"/>
      <c r="AI5" s="58"/>
      <c r="AJ5" s="58"/>
      <c r="AK5" s="58"/>
      <c r="AL5" s="58"/>
    </row>
    <row r="6" spans="1:38" s="7" customFormat="1" ht="15.75" x14ac:dyDescent="0.25">
      <c r="B6" s="2"/>
      <c r="C6" s="22"/>
      <c r="D6" s="42" t="s">
        <v>29</v>
      </c>
      <c r="E6" s="48"/>
      <c r="F6" s="48" t="s">
        <v>30</v>
      </c>
      <c r="G6" s="52"/>
      <c r="H6" s="1"/>
      <c r="I6" s="1"/>
      <c r="J6" s="1"/>
      <c r="K6" s="1"/>
      <c r="L6" s="29"/>
      <c r="M6" s="1"/>
      <c r="N6" s="1"/>
      <c r="O6" s="1"/>
      <c r="P6" s="1"/>
      <c r="Q6" s="1"/>
      <c r="R6" s="1"/>
      <c r="S6" s="6"/>
      <c r="T6" s="6"/>
      <c r="U6" s="36"/>
      <c r="V6" s="36"/>
      <c r="W6" s="36"/>
      <c r="X6" s="36"/>
      <c r="Y6" s="58"/>
      <c r="Z6" s="58"/>
      <c r="AA6" s="58"/>
      <c r="AB6" s="58"/>
      <c r="AC6" s="58"/>
      <c r="AD6" s="58"/>
      <c r="AE6" s="58"/>
      <c r="AF6" s="58"/>
      <c r="AG6" s="58"/>
      <c r="AH6" s="58"/>
      <c r="AI6" s="58"/>
      <c r="AJ6" s="58"/>
      <c r="AK6" s="58"/>
      <c r="AL6" s="58"/>
    </row>
    <row r="7" spans="1:38" s="7" customFormat="1" ht="6.75" customHeight="1" x14ac:dyDescent="0.25">
      <c r="B7" s="2"/>
      <c r="C7" s="22"/>
      <c r="D7" s="49"/>
      <c r="E7" s="50"/>
      <c r="F7" s="50"/>
      <c r="G7" s="53"/>
      <c r="H7" s="1"/>
      <c r="I7" s="1"/>
      <c r="J7" s="1"/>
      <c r="K7" s="1"/>
      <c r="L7" s="29"/>
      <c r="M7" s="1"/>
      <c r="N7" s="1"/>
      <c r="O7" s="1"/>
      <c r="P7" s="1"/>
      <c r="Q7" s="1"/>
      <c r="R7" s="1"/>
      <c r="S7" s="6"/>
      <c r="T7" s="6"/>
      <c r="U7" s="36"/>
      <c r="V7" s="36"/>
      <c r="W7" s="36"/>
      <c r="X7" s="36"/>
      <c r="Y7" s="58"/>
      <c r="Z7" s="58"/>
      <c r="AA7" s="58"/>
      <c r="AB7" s="58"/>
      <c r="AC7" s="58"/>
      <c r="AD7" s="58"/>
      <c r="AE7" s="58"/>
      <c r="AF7" s="58"/>
      <c r="AG7" s="58"/>
      <c r="AH7" s="58"/>
      <c r="AI7" s="58"/>
      <c r="AJ7" s="58"/>
      <c r="AK7" s="58"/>
      <c r="AL7" s="58"/>
    </row>
    <row r="8" spans="1:38" s="7" customFormat="1" ht="16.5" thickBot="1" x14ac:dyDescent="0.3">
      <c r="B8" s="2"/>
      <c r="C8" s="22"/>
      <c r="D8" s="60">
        <f>SUBTOTAL(3,D11:D28)</f>
        <v>18</v>
      </c>
      <c r="E8" s="51"/>
      <c r="F8" s="54">
        <f>SUBTOTAL(9,F11:F28)</f>
        <v>380475638.8300001</v>
      </c>
      <c r="G8" s="55"/>
      <c r="H8" s="1"/>
      <c r="I8" s="1"/>
      <c r="J8" s="1"/>
      <c r="K8" s="1"/>
      <c r="L8" s="29"/>
      <c r="M8" s="1"/>
      <c r="N8" s="1"/>
      <c r="O8" s="1"/>
      <c r="P8" s="1"/>
      <c r="Q8" s="1"/>
      <c r="R8" s="1"/>
      <c r="S8" s="6"/>
      <c r="T8" s="6"/>
      <c r="U8" s="36"/>
      <c r="V8" s="36"/>
      <c r="W8" s="36"/>
      <c r="X8" s="36"/>
      <c r="Y8" s="58"/>
      <c r="Z8" s="58"/>
      <c r="AA8" s="58"/>
      <c r="AB8" s="58"/>
      <c r="AC8" s="58"/>
      <c r="AD8" s="58"/>
      <c r="AE8" s="58"/>
      <c r="AF8" s="58"/>
      <c r="AG8" s="58"/>
      <c r="AH8" s="58"/>
      <c r="AI8" s="58"/>
      <c r="AJ8" s="58"/>
      <c r="AK8" s="58"/>
      <c r="AL8" s="58"/>
    </row>
    <row r="9" spans="1:38" s="7" customFormat="1" ht="15.75" x14ac:dyDescent="0.25">
      <c r="B9" s="2"/>
      <c r="C9" s="22"/>
      <c r="D9" s="2"/>
      <c r="E9" s="1"/>
      <c r="F9" s="26"/>
      <c r="G9" s="26"/>
      <c r="H9" s="1"/>
      <c r="I9" s="1"/>
      <c r="J9" s="1"/>
      <c r="K9" s="1"/>
      <c r="L9" s="29"/>
      <c r="M9" s="1"/>
      <c r="N9" s="1"/>
      <c r="O9" s="1"/>
      <c r="P9" s="1"/>
      <c r="Q9" s="1"/>
      <c r="R9" s="1"/>
      <c r="S9" s="6"/>
      <c r="T9" s="6"/>
      <c r="U9" s="36"/>
      <c r="V9" s="36"/>
      <c r="W9" s="36"/>
      <c r="X9" s="36"/>
      <c r="Y9" s="58"/>
      <c r="Z9" s="58"/>
      <c r="AA9" s="58"/>
      <c r="AB9" s="58"/>
      <c r="AC9" s="58"/>
      <c r="AD9" s="58"/>
      <c r="AE9" s="58"/>
      <c r="AF9" s="58"/>
      <c r="AG9" s="58"/>
      <c r="AH9" s="58"/>
      <c r="AI9" s="58"/>
      <c r="AJ9" s="58"/>
      <c r="AK9" s="58"/>
      <c r="AL9" s="58"/>
    </row>
    <row r="10" spans="1:38" s="15" customFormat="1" ht="39.75" customHeight="1" thickBot="1" x14ac:dyDescent="0.25">
      <c r="A10" s="14" t="s">
        <v>21</v>
      </c>
      <c r="B10" s="33" t="s">
        <v>23</v>
      </c>
      <c r="C10" s="14" t="s">
        <v>0</v>
      </c>
      <c r="D10" s="14" t="s">
        <v>2</v>
      </c>
      <c r="E10" s="16" t="s">
        <v>3</v>
      </c>
      <c r="F10" s="16" t="s">
        <v>386</v>
      </c>
      <c r="G10" s="16" t="s">
        <v>387</v>
      </c>
      <c r="H10" s="15" t="s">
        <v>5</v>
      </c>
      <c r="I10" s="31" t="s">
        <v>28</v>
      </c>
      <c r="J10" s="15" t="s">
        <v>4</v>
      </c>
      <c r="K10" s="15" t="s">
        <v>6</v>
      </c>
      <c r="L10" s="15" t="s">
        <v>7</v>
      </c>
      <c r="M10" s="15" t="s">
        <v>25</v>
      </c>
      <c r="N10" s="15" t="s">
        <v>14</v>
      </c>
      <c r="O10" s="15" t="s">
        <v>15</v>
      </c>
      <c r="P10" s="15" t="s">
        <v>24</v>
      </c>
      <c r="Q10" s="15" t="s">
        <v>22</v>
      </c>
      <c r="R10" s="27" t="s">
        <v>19</v>
      </c>
      <c r="S10" s="27" t="s">
        <v>20</v>
      </c>
      <c r="T10" s="15" t="s">
        <v>16</v>
      </c>
      <c r="U10" s="16" t="s">
        <v>388</v>
      </c>
      <c r="V10" s="16" t="s">
        <v>389</v>
      </c>
      <c r="W10" s="16" t="s">
        <v>390</v>
      </c>
      <c r="X10" s="16" t="s">
        <v>17</v>
      </c>
      <c r="Y10" s="59" t="s">
        <v>40</v>
      </c>
      <c r="Z10" s="59" t="s">
        <v>41</v>
      </c>
      <c r="AA10" s="59" t="s">
        <v>42</v>
      </c>
      <c r="AB10" s="59" t="s">
        <v>43</v>
      </c>
      <c r="AC10" s="59" t="s">
        <v>44</v>
      </c>
      <c r="AD10" s="59" t="s">
        <v>13</v>
      </c>
      <c r="AE10" s="59" t="s">
        <v>31</v>
      </c>
      <c r="AF10" s="59" t="s">
        <v>32</v>
      </c>
      <c r="AG10" s="59" t="s">
        <v>33</v>
      </c>
      <c r="AH10" s="59" t="s">
        <v>34</v>
      </c>
      <c r="AI10" s="59" t="s">
        <v>35</v>
      </c>
      <c r="AJ10" s="59" t="s">
        <v>36</v>
      </c>
      <c r="AK10" s="59" t="s">
        <v>37</v>
      </c>
      <c r="AL10" s="59" t="s">
        <v>38</v>
      </c>
    </row>
    <row r="11" spans="1:38" ht="13.5" thickTop="1" x14ac:dyDescent="0.2">
      <c r="A11" s="17" t="s">
        <v>294</v>
      </c>
      <c r="B11" s="28">
        <v>1188410</v>
      </c>
      <c r="C11" s="23" t="s">
        <v>55</v>
      </c>
      <c r="D11" s="28" t="s">
        <v>295</v>
      </c>
      <c r="E11" s="18" t="s">
        <v>296</v>
      </c>
      <c r="F11" s="24">
        <v>32500</v>
      </c>
      <c r="G11" s="24">
        <v>6500000</v>
      </c>
      <c r="H11" s="18" t="s">
        <v>201</v>
      </c>
      <c r="I11" s="18">
        <v>20250212</v>
      </c>
      <c r="J11" s="18" t="s">
        <v>57</v>
      </c>
      <c r="K11" s="18" t="s">
        <v>64</v>
      </c>
      <c r="L11" s="32" t="s">
        <v>49</v>
      </c>
      <c r="N11" s="18" t="s">
        <v>68</v>
      </c>
      <c r="Y11" s="19"/>
      <c r="Z11" s="19"/>
      <c r="AA11" s="19"/>
      <c r="AB11" s="19"/>
      <c r="AC11" s="19"/>
      <c r="AD11" s="19"/>
      <c r="AE11" s="19"/>
      <c r="AF11" s="19"/>
      <c r="AG11" s="19"/>
      <c r="AH11" s="19"/>
      <c r="AI11" s="19"/>
      <c r="AJ11" s="19"/>
      <c r="AK11" s="19"/>
      <c r="AL11" s="19"/>
    </row>
    <row r="12" spans="1:38" x14ac:dyDescent="0.2">
      <c r="A12" s="17" t="s">
        <v>297</v>
      </c>
      <c r="B12" s="28">
        <v>1188535</v>
      </c>
      <c r="C12" s="23" t="s">
        <v>55</v>
      </c>
      <c r="D12" s="28" t="s">
        <v>298</v>
      </c>
      <c r="E12" s="18" t="s">
        <v>299</v>
      </c>
      <c r="F12" s="24">
        <v>514261</v>
      </c>
      <c r="G12" s="24">
        <v>4675100</v>
      </c>
      <c r="H12" s="18" t="s">
        <v>201</v>
      </c>
      <c r="I12" s="18">
        <v>20250225</v>
      </c>
      <c r="J12" s="18" t="s">
        <v>57</v>
      </c>
      <c r="K12" s="18" t="s">
        <v>64</v>
      </c>
      <c r="L12" s="32" t="s">
        <v>49</v>
      </c>
      <c r="N12" s="18" t="s">
        <v>68</v>
      </c>
      <c r="U12" s="34">
        <v>43198</v>
      </c>
      <c r="V12" s="34">
        <v>6800</v>
      </c>
      <c r="W12" s="20">
        <v>85</v>
      </c>
      <c r="X12" s="18">
        <v>2</v>
      </c>
      <c r="Y12" s="19"/>
      <c r="Z12" s="19"/>
      <c r="AA12" s="19"/>
      <c r="AB12" s="19"/>
      <c r="AC12" s="19"/>
      <c r="AD12" s="19"/>
      <c r="AE12" s="19"/>
      <c r="AF12" s="19"/>
      <c r="AG12" s="19"/>
      <c r="AH12" s="19"/>
      <c r="AI12" s="19"/>
      <c r="AJ12" s="19"/>
      <c r="AK12" s="19"/>
      <c r="AL12" s="19"/>
    </row>
    <row r="13" spans="1:38" x14ac:dyDescent="0.2">
      <c r="A13" s="17" t="s">
        <v>383</v>
      </c>
      <c r="B13" s="28">
        <v>1188685</v>
      </c>
      <c r="C13" s="23" t="s">
        <v>55</v>
      </c>
      <c r="D13" s="28" t="s">
        <v>384</v>
      </c>
      <c r="E13" s="18" t="s">
        <v>385</v>
      </c>
      <c r="F13" s="24">
        <v>28201030</v>
      </c>
      <c r="G13" s="24">
        <v>64093250</v>
      </c>
      <c r="H13" s="18" t="s">
        <v>65</v>
      </c>
      <c r="I13" s="18">
        <v>20250414</v>
      </c>
      <c r="J13" s="18" t="s">
        <v>75</v>
      </c>
      <c r="K13" s="18" t="s">
        <v>64</v>
      </c>
      <c r="L13" s="32" t="s">
        <v>49</v>
      </c>
      <c r="U13" s="34">
        <v>263300</v>
      </c>
      <c r="V13" s="34">
        <v>119560</v>
      </c>
      <c r="W13" s="20">
        <v>11</v>
      </c>
      <c r="X13" s="18">
        <v>1</v>
      </c>
      <c r="Y13" s="19" t="s">
        <v>199</v>
      </c>
      <c r="Z13" s="19"/>
      <c r="AA13" s="19"/>
      <c r="AB13" s="19"/>
      <c r="AC13" s="19"/>
      <c r="AD13" s="19"/>
      <c r="AE13" s="19" t="s">
        <v>68</v>
      </c>
      <c r="AF13" s="19"/>
      <c r="AG13" s="19"/>
      <c r="AH13" s="19"/>
      <c r="AI13" s="19"/>
      <c r="AJ13" s="19"/>
      <c r="AK13" s="19"/>
      <c r="AL13" s="19"/>
    </row>
    <row r="14" spans="1:38" x14ac:dyDescent="0.2">
      <c r="A14" s="17" t="s">
        <v>367</v>
      </c>
      <c r="B14" s="28">
        <v>1188710</v>
      </c>
      <c r="C14" s="23" t="s">
        <v>55</v>
      </c>
      <c r="D14" s="28" t="s">
        <v>368</v>
      </c>
      <c r="E14" s="18" t="s">
        <v>369</v>
      </c>
      <c r="F14" s="24">
        <v>152830350.90000001</v>
      </c>
      <c r="G14" s="24">
        <v>509434503</v>
      </c>
      <c r="H14" s="18" t="s">
        <v>65</v>
      </c>
      <c r="I14" s="18">
        <v>20250314</v>
      </c>
      <c r="J14" s="18" t="s">
        <v>70</v>
      </c>
      <c r="K14" s="18" t="s">
        <v>62</v>
      </c>
      <c r="L14" s="32" t="s">
        <v>49</v>
      </c>
      <c r="M14" s="18" t="s">
        <v>84</v>
      </c>
      <c r="U14" s="34">
        <v>25300500</v>
      </c>
      <c r="V14" s="34">
        <v>6860458</v>
      </c>
      <c r="W14" s="20">
        <v>2595</v>
      </c>
      <c r="X14" s="18">
        <v>2</v>
      </c>
      <c r="Y14" s="19"/>
      <c r="Z14" s="19"/>
      <c r="AA14" s="19"/>
      <c r="AB14" s="19" t="s">
        <v>85</v>
      </c>
      <c r="AC14" s="19"/>
      <c r="AD14" s="19"/>
      <c r="AE14" s="19"/>
      <c r="AF14" s="19"/>
      <c r="AG14" s="19" t="s">
        <v>68</v>
      </c>
      <c r="AH14" s="19"/>
      <c r="AI14" s="19"/>
      <c r="AJ14" s="19"/>
      <c r="AK14" s="19"/>
      <c r="AL14" s="19"/>
    </row>
    <row r="15" spans="1:38" x14ac:dyDescent="0.2">
      <c r="A15" s="17" t="s">
        <v>373</v>
      </c>
      <c r="B15" s="28">
        <v>1188680</v>
      </c>
      <c r="C15" s="23" t="s">
        <v>55</v>
      </c>
      <c r="D15" s="28" t="s">
        <v>374</v>
      </c>
      <c r="E15" s="18" t="s">
        <v>375</v>
      </c>
      <c r="F15" s="24">
        <v>4114407.1150000002</v>
      </c>
      <c r="G15" s="24">
        <v>63298571</v>
      </c>
      <c r="H15" s="18" t="s">
        <v>65</v>
      </c>
      <c r="I15" s="18">
        <v>20250325</v>
      </c>
      <c r="J15" s="18" t="s">
        <v>70</v>
      </c>
      <c r="K15" s="18" t="s">
        <v>64</v>
      </c>
      <c r="L15" s="32" t="s">
        <v>49</v>
      </c>
      <c r="U15" s="34">
        <v>9843104</v>
      </c>
      <c r="V15" s="34">
        <v>664616.5</v>
      </c>
      <c r="W15" s="20">
        <v>1495</v>
      </c>
      <c r="X15" s="18">
        <v>2</v>
      </c>
      <c r="Y15" s="19"/>
      <c r="Z15" s="19"/>
      <c r="AA15" s="19" t="s">
        <v>101</v>
      </c>
      <c r="AB15" s="19"/>
      <c r="AC15" s="19"/>
      <c r="AD15" s="19"/>
      <c r="AE15" s="19"/>
      <c r="AF15" s="19"/>
      <c r="AG15" s="19"/>
      <c r="AH15" s="19"/>
      <c r="AI15" s="19"/>
      <c r="AJ15" s="19"/>
      <c r="AK15" s="19" t="s">
        <v>68</v>
      </c>
      <c r="AL15" s="19"/>
    </row>
    <row r="16" spans="1:38" x14ac:dyDescent="0.2">
      <c r="A16" s="17" t="s">
        <v>370</v>
      </c>
      <c r="B16" s="28">
        <v>1188475</v>
      </c>
      <c r="C16" s="23" t="s">
        <v>55</v>
      </c>
      <c r="D16" s="28" t="s">
        <v>371</v>
      </c>
      <c r="E16" s="18" t="s">
        <v>372</v>
      </c>
      <c r="F16" s="24">
        <v>18205979.68</v>
      </c>
      <c r="G16" s="24">
        <v>130042712</v>
      </c>
      <c r="H16" s="18" t="s">
        <v>65</v>
      </c>
      <c r="I16" s="18">
        <v>20250321</v>
      </c>
      <c r="J16" s="18" t="s">
        <v>70</v>
      </c>
      <c r="K16" s="18" t="s">
        <v>50</v>
      </c>
      <c r="L16" s="32" t="s">
        <v>49</v>
      </c>
      <c r="U16" s="34">
        <v>6402320</v>
      </c>
      <c r="V16" s="34">
        <v>966409</v>
      </c>
      <c r="W16" s="20">
        <v>734</v>
      </c>
      <c r="X16" s="18">
        <v>2</v>
      </c>
      <c r="Y16" s="19"/>
      <c r="Z16" s="19"/>
      <c r="AA16" s="19"/>
      <c r="AB16" s="19" t="s">
        <v>71</v>
      </c>
      <c r="AC16" s="19"/>
      <c r="AD16" s="19"/>
      <c r="AE16" s="19"/>
      <c r="AF16" s="19" t="s">
        <v>68</v>
      </c>
      <c r="AG16" s="19" t="s">
        <v>68</v>
      </c>
      <c r="AH16" s="19" t="s">
        <v>68</v>
      </c>
      <c r="AI16" s="19"/>
      <c r="AJ16" s="19"/>
      <c r="AK16" s="19"/>
      <c r="AL16" s="19"/>
    </row>
    <row r="17" spans="1:38" x14ac:dyDescent="0.2">
      <c r="A17" s="17" t="s">
        <v>378</v>
      </c>
      <c r="B17" s="28">
        <v>1185650</v>
      </c>
      <c r="C17" s="23" t="s">
        <v>55</v>
      </c>
      <c r="D17" s="28" t="s">
        <v>379</v>
      </c>
      <c r="E17" s="18" t="s">
        <v>380</v>
      </c>
      <c r="F17" s="24">
        <v>11507769.35</v>
      </c>
      <c r="G17" s="24">
        <v>65758682</v>
      </c>
      <c r="H17" s="18" t="s">
        <v>65</v>
      </c>
      <c r="I17" s="18">
        <v>20250414</v>
      </c>
      <c r="J17" s="18" t="s">
        <v>70</v>
      </c>
      <c r="K17" s="18" t="s">
        <v>200</v>
      </c>
      <c r="L17" s="32" t="s">
        <v>13</v>
      </c>
      <c r="O17" s="18" t="s">
        <v>381</v>
      </c>
      <c r="U17" s="34">
        <v>458500</v>
      </c>
      <c r="V17" s="34">
        <v>108198</v>
      </c>
      <c r="W17" s="20">
        <v>82</v>
      </c>
      <c r="X17" s="18">
        <v>1</v>
      </c>
      <c r="Y17" s="19"/>
      <c r="Z17" s="19"/>
      <c r="AA17" s="19"/>
      <c r="AB17" s="19"/>
      <c r="AC17" s="19"/>
      <c r="AD17" s="19" t="s">
        <v>382</v>
      </c>
      <c r="AE17" s="19"/>
      <c r="AF17" s="19" t="s">
        <v>68</v>
      </c>
      <c r="AG17" s="19"/>
      <c r="AH17" s="19" t="s">
        <v>68</v>
      </c>
      <c r="AI17" s="19"/>
      <c r="AJ17" s="19"/>
      <c r="AK17" s="19"/>
      <c r="AL17" s="19"/>
    </row>
    <row r="18" spans="1:38" x14ac:dyDescent="0.2">
      <c r="A18" s="17" t="s">
        <v>291</v>
      </c>
      <c r="B18" s="28">
        <v>1188635</v>
      </c>
      <c r="C18" s="23" t="s">
        <v>55</v>
      </c>
      <c r="D18" s="28" t="s">
        <v>292</v>
      </c>
      <c r="E18" s="18" t="s">
        <v>293</v>
      </c>
      <c r="F18" s="24">
        <v>34400000</v>
      </c>
      <c r="G18" s="24">
        <v>40000000</v>
      </c>
      <c r="H18" s="18" t="s">
        <v>65</v>
      </c>
      <c r="I18" s="18">
        <v>20250211</v>
      </c>
      <c r="J18" s="18" t="s">
        <v>75</v>
      </c>
      <c r="K18" s="18" t="s">
        <v>69</v>
      </c>
      <c r="L18" s="32" t="s">
        <v>49</v>
      </c>
      <c r="U18" s="34">
        <v>7547434</v>
      </c>
      <c r="V18" s="34">
        <v>9240072</v>
      </c>
      <c r="W18" s="20">
        <v>6413</v>
      </c>
      <c r="X18" s="18">
        <v>3</v>
      </c>
      <c r="Y18" s="19"/>
      <c r="Z18" s="19"/>
      <c r="AA18" s="19" t="s">
        <v>95</v>
      </c>
      <c r="AB18" s="19"/>
      <c r="AC18" s="19"/>
      <c r="AD18" s="19"/>
      <c r="AE18" s="19" t="s">
        <v>68</v>
      </c>
      <c r="AF18" s="19"/>
      <c r="AG18" s="19"/>
      <c r="AH18" s="19"/>
      <c r="AI18" s="19"/>
      <c r="AJ18" s="19"/>
      <c r="AK18" s="19"/>
      <c r="AL18" s="19"/>
    </row>
    <row r="19" spans="1:38" x14ac:dyDescent="0.2">
      <c r="A19" s="17" t="s">
        <v>356</v>
      </c>
      <c r="B19" s="28">
        <v>1044234</v>
      </c>
      <c r="C19" s="23" t="s">
        <v>55</v>
      </c>
      <c r="D19" s="28" t="s">
        <v>357</v>
      </c>
      <c r="E19" s="18" t="s">
        <v>358</v>
      </c>
      <c r="F19" s="24">
        <v>11283434.525</v>
      </c>
      <c r="G19" s="24">
        <v>118772995</v>
      </c>
      <c r="H19" s="18" t="s">
        <v>65</v>
      </c>
      <c r="I19" s="18">
        <v>20250311</v>
      </c>
      <c r="J19" s="18" t="s">
        <v>70</v>
      </c>
      <c r="K19" s="18" t="s">
        <v>50</v>
      </c>
      <c r="L19" s="32" t="s">
        <v>49</v>
      </c>
      <c r="M19" s="18" t="s">
        <v>84</v>
      </c>
      <c r="U19" s="34">
        <v>9034220</v>
      </c>
      <c r="V19" s="34">
        <v>1101406.5</v>
      </c>
      <c r="W19" s="20">
        <v>873</v>
      </c>
      <c r="X19" s="18">
        <v>2</v>
      </c>
      <c r="Y19" s="19"/>
      <c r="Z19" s="19"/>
      <c r="AA19" s="19" t="s">
        <v>50</v>
      </c>
      <c r="AB19" s="19"/>
      <c r="AC19" s="19"/>
      <c r="AD19" s="19"/>
      <c r="AE19" s="19"/>
      <c r="AF19" s="19" t="s">
        <v>68</v>
      </c>
      <c r="AG19" s="19" t="s">
        <v>68</v>
      </c>
      <c r="AH19" s="19" t="s">
        <v>68</v>
      </c>
      <c r="AI19" s="19" t="s">
        <v>68</v>
      </c>
      <c r="AJ19" s="19" t="s">
        <v>68</v>
      </c>
      <c r="AK19" s="19"/>
      <c r="AL19" s="19"/>
    </row>
    <row r="20" spans="1:38" x14ac:dyDescent="0.2">
      <c r="A20" s="17" t="s">
        <v>212</v>
      </c>
      <c r="B20" s="28">
        <v>1187140</v>
      </c>
      <c r="C20" s="23" t="s">
        <v>55</v>
      </c>
      <c r="D20" s="28" t="s">
        <v>289</v>
      </c>
      <c r="E20" s="18" t="s">
        <v>290</v>
      </c>
      <c r="F20" s="24">
        <v>5634499</v>
      </c>
      <c r="G20" s="24">
        <v>11268998</v>
      </c>
      <c r="H20" s="18" t="s">
        <v>193</v>
      </c>
      <c r="I20" s="18">
        <v>20250221</v>
      </c>
      <c r="J20" s="18" t="s">
        <v>52</v>
      </c>
      <c r="K20" s="18" t="s">
        <v>64</v>
      </c>
      <c r="L20" s="32" t="s">
        <v>49</v>
      </c>
      <c r="N20" s="18" t="s">
        <v>68</v>
      </c>
      <c r="S20" s="19" t="s">
        <v>94</v>
      </c>
      <c r="U20" s="34">
        <v>2067641</v>
      </c>
      <c r="V20" s="34">
        <v>801270.5</v>
      </c>
      <c r="W20" s="20">
        <v>885</v>
      </c>
      <c r="X20" s="18">
        <v>3</v>
      </c>
      <c r="Y20" s="19"/>
      <c r="Z20" s="19"/>
      <c r="AA20" s="19"/>
      <c r="AB20" s="19"/>
      <c r="AC20" s="19"/>
      <c r="AD20" s="19"/>
      <c r="AE20" s="19"/>
      <c r="AF20" s="19"/>
      <c r="AG20" s="19"/>
      <c r="AH20" s="19"/>
      <c r="AI20" s="19"/>
      <c r="AJ20" s="19"/>
      <c r="AK20" s="19"/>
      <c r="AL20" s="19"/>
    </row>
    <row r="21" spans="1:38" x14ac:dyDescent="0.2">
      <c r="A21" s="17" t="s">
        <v>202</v>
      </c>
      <c r="B21" s="28">
        <v>1182295</v>
      </c>
      <c r="C21" s="23" t="s">
        <v>55</v>
      </c>
      <c r="D21" s="28" t="s">
        <v>203</v>
      </c>
      <c r="E21" s="18" t="s">
        <v>204</v>
      </c>
      <c r="F21" s="24">
        <v>5981627.4000000004</v>
      </c>
      <c r="G21" s="24">
        <v>42725910</v>
      </c>
      <c r="H21" s="18" t="s">
        <v>193</v>
      </c>
      <c r="I21" s="18">
        <v>20250127</v>
      </c>
      <c r="J21" s="18" t="s">
        <v>70</v>
      </c>
      <c r="K21" s="18" t="s">
        <v>64</v>
      </c>
      <c r="L21" s="32" t="s">
        <v>49</v>
      </c>
      <c r="N21" s="18" t="s">
        <v>68</v>
      </c>
      <c r="U21" s="34">
        <v>529237</v>
      </c>
      <c r="V21" s="34">
        <v>63346</v>
      </c>
      <c r="W21" s="20">
        <v>121</v>
      </c>
      <c r="X21" s="18">
        <v>4</v>
      </c>
      <c r="Y21" s="19"/>
      <c r="Z21" s="19"/>
      <c r="AA21" s="19"/>
      <c r="AB21" s="19" t="s">
        <v>85</v>
      </c>
      <c r="AC21" s="19"/>
      <c r="AD21" s="19"/>
      <c r="AE21" s="19"/>
      <c r="AF21" s="19" t="s">
        <v>68</v>
      </c>
      <c r="AG21" s="19"/>
      <c r="AH21" s="19"/>
      <c r="AI21" s="19"/>
      <c r="AJ21" s="19"/>
      <c r="AK21" s="19"/>
      <c r="AL21" s="19"/>
    </row>
    <row r="22" spans="1:38" x14ac:dyDescent="0.2">
      <c r="A22" s="17" t="s">
        <v>211</v>
      </c>
      <c r="B22" s="28">
        <v>1186835</v>
      </c>
      <c r="C22" s="23" t="s">
        <v>55</v>
      </c>
      <c r="D22" s="28" t="s">
        <v>361</v>
      </c>
      <c r="E22" s="18" t="s">
        <v>362</v>
      </c>
      <c r="F22" s="24">
        <v>22172527.16</v>
      </c>
      <c r="G22" s="24">
        <v>158375194</v>
      </c>
      <c r="H22" s="18" t="s">
        <v>193</v>
      </c>
      <c r="I22" s="18">
        <v>20250310</v>
      </c>
      <c r="J22" s="18" t="s">
        <v>63</v>
      </c>
      <c r="K22" s="18" t="s">
        <v>69</v>
      </c>
      <c r="L22" s="32" t="s">
        <v>49</v>
      </c>
      <c r="N22" s="18" t="s">
        <v>68</v>
      </c>
      <c r="Q22" s="18" t="s">
        <v>66</v>
      </c>
      <c r="U22" s="34">
        <v>314503</v>
      </c>
      <c r="V22" s="34">
        <v>44609</v>
      </c>
      <c r="W22" s="20">
        <v>39</v>
      </c>
      <c r="X22" s="18">
        <v>2</v>
      </c>
      <c r="Y22" s="19"/>
      <c r="Z22" s="19"/>
      <c r="AA22" s="19"/>
      <c r="AB22" s="19"/>
      <c r="AC22" s="19"/>
      <c r="AD22" s="19"/>
      <c r="AE22" s="19"/>
      <c r="AF22" s="19"/>
      <c r="AG22" s="19"/>
      <c r="AH22" s="19"/>
      <c r="AI22" s="19"/>
      <c r="AJ22" s="19"/>
      <c r="AK22" s="19"/>
      <c r="AL22" s="19"/>
    </row>
    <row r="23" spans="1:38" x14ac:dyDescent="0.2">
      <c r="A23" s="17" t="s">
        <v>205</v>
      </c>
      <c r="B23" s="28">
        <v>1183280</v>
      </c>
      <c r="C23" s="23" t="s">
        <v>55</v>
      </c>
      <c r="D23" s="28" t="s">
        <v>376</v>
      </c>
      <c r="E23" s="18" t="s">
        <v>377</v>
      </c>
      <c r="F23" s="24">
        <v>12951101.859999999</v>
      </c>
      <c r="G23" s="24">
        <v>68163694</v>
      </c>
      <c r="H23" s="18" t="s">
        <v>193</v>
      </c>
      <c r="I23" s="18">
        <v>20250422</v>
      </c>
      <c r="J23" s="18" t="s">
        <v>63</v>
      </c>
      <c r="K23" s="18" t="s">
        <v>72</v>
      </c>
      <c r="L23" s="32" t="s">
        <v>65</v>
      </c>
      <c r="N23" s="18" t="s">
        <v>68</v>
      </c>
      <c r="P23" s="18" t="s">
        <v>68</v>
      </c>
      <c r="Q23" s="18" t="s">
        <v>81</v>
      </c>
      <c r="U23" s="34">
        <v>111500</v>
      </c>
      <c r="V23" s="34">
        <v>18945</v>
      </c>
      <c r="W23" s="20">
        <v>15</v>
      </c>
      <c r="X23" s="18">
        <v>1</v>
      </c>
      <c r="Y23" s="19"/>
      <c r="Z23" s="19"/>
      <c r="AA23" s="19"/>
      <c r="AB23" s="19"/>
      <c r="AC23" s="19"/>
      <c r="AD23" s="19"/>
      <c r="AE23" s="19"/>
      <c r="AF23" s="19"/>
      <c r="AG23" s="19"/>
      <c r="AH23" s="19"/>
      <c r="AI23" s="19"/>
      <c r="AJ23" s="19"/>
      <c r="AK23" s="19"/>
      <c r="AL23" s="19"/>
    </row>
    <row r="24" spans="1:38" x14ac:dyDescent="0.2">
      <c r="A24" s="17" t="s">
        <v>209</v>
      </c>
      <c r="B24" s="28">
        <v>1184365</v>
      </c>
      <c r="C24" s="23" t="s">
        <v>55</v>
      </c>
      <c r="D24" s="28" t="s">
        <v>287</v>
      </c>
      <c r="E24" s="18" t="s">
        <v>288</v>
      </c>
      <c r="F24" s="24">
        <v>20721588.539999999</v>
      </c>
      <c r="G24" s="24">
        <v>33421917</v>
      </c>
      <c r="H24" s="18" t="s">
        <v>193</v>
      </c>
      <c r="I24" s="18">
        <v>20250225</v>
      </c>
      <c r="J24" s="18" t="s">
        <v>52</v>
      </c>
      <c r="K24" s="18" t="s">
        <v>76</v>
      </c>
      <c r="L24" s="32" t="s">
        <v>49</v>
      </c>
      <c r="N24" s="18" t="s">
        <v>68</v>
      </c>
      <c r="P24" s="18" t="s">
        <v>68</v>
      </c>
      <c r="S24" s="19" t="s">
        <v>74</v>
      </c>
      <c r="U24" s="34">
        <v>416705</v>
      </c>
      <c r="V24" s="34">
        <v>264638</v>
      </c>
      <c r="W24" s="20">
        <v>193</v>
      </c>
      <c r="X24" s="18">
        <v>3</v>
      </c>
      <c r="Y24" s="19"/>
      <c r="Z24" s="19"/>
      <c r="AA24" s="19"/>
      <c r="AB24" s="19"/>
      <c r="AC24" s="19"/>
      <c r="AD24" s="19"/>
      <c r="AE24" s="19"/>
      <c r="AF24" s="19"/>
      <c r="AG24" s="19"/>
      <c r="AH24" s="19"/>
      <c r="AI24" s="19"/>
      <c r="AJ24" s="19"/>
      <c r="AK24" s="19"/>
      <c r="AL24" s="19"/>
    </row>
    <row r="25" spans="1:38" x14ac:dyDescent="0.2">
      <c r="A25" s="17" t="s">
        <v>210</v>
      </c>
      <c r="B25" s="28">
        <v>1185112</v>
      </c>
      <c r="C25" s="23" t="s">
        <v>55</v>
      </c>
      <c r="D25" s="28" t="s">
        <v>359</v>
      </c>
      <c r="E25" s="18" t="s">
        <v>360</v>
      </c>
      <c r="F25" s="24">
        <v>2012323.06</v>
      </c>
      <c r="G25" s="24">
        <v>21182348</v>
      </c>
      <c r="H25" s="18" t="s">
        <v>193</v>
      </c>
      <c r="I25" s="18">
        <v>20250327</v>
      </c>
      <c r="J25" s="18" t="s">
        <v>70</v>
      </c>
      <c r="K25" s="18" t="s">
        <v>64</v>
      </c>
      <c r="L25" s="32" t="s">
        <v>49</v>
      </c>
      <c r="N25" s="18" t="s">
        <v>68</v>
      </c>
      <c r="U25" s="34">
        <v>121000</v>
      </c>
      <c r="V25" s="34">
        <v>9975.5</v>
      </c>
      <c r="W25" s="20">
        <v>8</v>
      </c>
      <c r="X25" s="18">
        <v>1</v>
      </c>
      <c r="Y25" s="19"/>
      <c r="Z25" s="19"/>
      <c r="AA25" s="19" t="s">
        <v>195</v>
      </c>
      <c r="AB25" s="19"/>
      <c r="AC25" s="19"/>
      <c r="AD25" s="19" t="s">
        <v>80</v>
      </c>
      <c r="AE25" s="19"/>
      <c r="AF25" s="19" t="s">
        <v>68</v>
      </c>
      <c r="AG25" s="19"/>
      <c r="AH25" s="19" t="s">
        <v>68</v>
      </c>
      <c r="AI25" s="19"/>
      <c r="AJ25" s="19"/>
      <c r="AK25" s="19"/>
      <c r="AL25" s="19"/>
    </row>
    <row r="26" spans="1:38" x14ac:dyDescent="0.2">
      <c r="A26" s="17" t="s">
        <v>213</v>
      </c>
      <c r="B26" s="28">
        <v>1187540</v>
      </c>
      <c r="C26" s="23" t="s">
        <v>55</v>
      </c>
      <c r="D26" s="28" t="s">
        <v>363</v>
      </c>
      <c r="E26" s="18" t="s">
        <v>364</v>
      </c>
      <c r="F26" s="24">
        <v>13890255.6</v>
      </c>
      <c r="G26" s="24">
        <v>7123208</v>
      </c>
      <c r="H26" s="18" t="s">
        <v>193</v>
      </c>
      <c r="I26" s="18">
        <v>20250314</v>
      </c>
      <c r="J26" s="18" t="s">
        <v>82</v>
      </c>
      <c r="K26" s="18" t="s">
        <v>62</v>
      </c>
      <c r="L26" s="32" t="s">
        <v>49</v>
      </c>
      <c r="N26" s="18" t="s">
        <v>68</v>
      </c>
      <c r="R26" s="19" t="s">
        <v>100</v>
      </c>
      <c r="T26" s="19" t="s">
        <v>68</v>
      </c>
      <c r="U26" s="34">
        <v>884390</v>
      </c>
      <c r="V26" s="34">
        <v>2829976.5</v>
      </c>
      <c r="W26" s="20">
        <v>2781</v>
      </c>
      <c r="X26" s="18">
        <v>2</v>
      </c>
      <c r="Y26" s="19"/>
      <c r="Z26" s="19"/>
      <c r="AA26" s="19"/>
      <c r="AB26" s="19"/>
      <c r="AC26" s="19"/>
      <c r="AD26" s="19"/>
      <c r="AE26" s="19"/>
      <c r="AF26" s="19"/>
      <c r="AG26" s="19"/>
      <c r="AH26" s="19"/>
      <c r="AI26" s="19"/>
      <c r="AJ26" s="19"/>
      <c r="AK26" s="19"/>
      <c r="AL26" s="19"/>
    </row>
    <row r="27" spans="1:38" x14ac:dyDescent="0.2">
      <c r="A27" s="17" t="s">
        <v>214</v>
      </c>
      <c r="B27" s="28">
        <v>1187865</v>
      </c>
      <c r="C27" s="23" t="s">
        <v>55</v>
      </c>
      <c r="D27" s="28" t="s">
        <v>365</v>
      </c>
      <c r="E27" s="18" t="s">
        <v>366</v>
      </c>
      <c r="F27" s="24">
        <v>25346159.25</v>
      </c>
      <c r="G27" s="24">
        <v>101384637</v>
      </c>
      <c r="H27" s="18" t="s">
        <v>194</v>
      </c>
      <c r="I27" s="18">
        <v>20250312</v>
      </c>
      <c r="J27" s="18" t="s">
        <v>70</v>
      </c>
      <c r="K27" s="18" t="s">
        <v>64</v>
      </c>
      <c r="L27" s="32" t="s">
        <v>49</v>
      </c>
      <c r="U27" s="34">
        <v>7996951</v>
      </c>
      <c r="V27" s="34">
        <v>1881101.5</v>
      </c>
      <c r="W27" s="20">
        <v>1494</v>
      </c>
      <c r="X27" s="18">
        <v>2</v>
      </c>
      <c r="Y27" s="19"/>
      <c r="Z27" s="19"/>
      <c r="AA27" s="19"/>
      <c r="AB27" s="19"/>
      <c r="AC27" s="19"/>
      <c r="AD27" s="19" t="s">
        <v>102</v>
      </c>
      <c r="AE27" s="19"/>
      <c r="AF27" s="19"/>
      <c r="AG27" s="19"/>
      <c r="AH27" s="19"/>
      <c r="AI27" s="19"/>
      <c r="AJ27" s="19"/>
      <c r="AK27" s="19" t="s">
        <v>68</v>
      </c>
      <c r="AL27" s="19"/>
    </row>
    <row r="28" spans="1:38" x14ac:dyDescent="0.2">
      <c r="A28" s="17" t="s">
        <v>173</v>
      </c>
      <c r="B28" s="28">
        <v>1188620</v>
      </c>
      <c r="C28" s="23" t="s">
        <v>55</v>
      </c>
      <c r="D28" s="28" t="s">
        <v>174</v>
      </c>
      <c r="E28" s="18" t="s">
        <v>175</v>
      </c>
      <c r="F28" s="24">
        <v>10675824.390000001</v>
      </c>
      <c r="G28" s="24">
        <v>355860813</v>
      </c>
      <c r="H28" s="18" t="s">
        <v>54</v>
      </c>
      <c r="I28" s="18">
        <v>20250204</v>
      </c>
      <c r="J28" s="18" t="s">
        <v>70</v>
      </c>
      <c r="K28" s="18" t="s">
        <v>92</v>
      </c>
      <c r="L28" s="32" t="s">
        <v>13</v>
      </c>
      <c r="O28" s="18" t="s">
        <v>163</v>
      </c>
      <c r="U28" s="34">
        <v>6708604</v>
      </c>
      <c r="V28" s="34">
        <v>193435</v>
      </c>
      <c r="W28" s="20">
        <v>278</v>
      </c>
      <c r="X28" s="18">
        <v>3</v>
      </c>
      <c r="Y28" s="19"/>
      <c r="Z28" s="19" t="s">
        <v>78</v>
      </c>
      <c r="AA28" s="19"/>
      <c r="AB28" s="19"/>
      <c r="AC28" s="19" t="s">
        <v>79</v>
      </c>
      <c r="AD28" s="19" t="s">
        <v>92</v>
      </c>
      <c r="AE28" s="19"/>
      <c r="AF28" s="19"/>
      <c r="AG28" s="19"/>
      <c r="AH28" s="19"/>
      <c r="AI28" s="19"/>
      <c r="AJ28" s="19"/>
      <c r="AK28" s="19"/>
      <c r="AL28" s="19" t="s">
        <v>176</v>
      </c>
    </row>
    <row r="29" spans="1:38" x14ac:dyDescent="0.2">
      <c r="Y29" s="19"/>
      <c r="Z29" s="19"/>
      <c r="AA29" s="19"/>
      <c r="AB29" s="19"/>
      <c r="AC29" s="19"/>
      <c r="AD29" s="19"/>
      <c r="AE29" s="19"/>
      <c r="AF29" s="19"/>
      <c r="AG29" s="19"/>
      <c r="AH29" s="19"/>
      <c r="AI29" s="19"/>
      <c r="AJ29" s="19"/>
      <c r="AK29" s="19"/>
      <c r="AL29" s="19"/>
    </row>
    <row r="30" spans="1:38" x14ac:dyDescent="0.2">
      <c r="Y30" s="19"/>
      <c r="Z30" s="19"/>
      <c r="AA30" s="19"/>
      <c r="AB30" s="19"/>
      <c r="AC30" s="19"/>
      <c r="AD30" s="19"/>
      <c r="AE30" s="19"/>
      <c r="AF30" s="19"/>
      <c r="AG30" s="19"/>
      <c r="AH30" s="19"/>
      <c r="AI30" s="19"/>
      <c r="AJ30" s="19"/>
      <c r="AK30" s="19"/>
      <c r="AL30" s="19"/>
    </row>
  </sheetData>
  <autoFilter ref="A10:AL28">
    <sortState ref="A11:AL28">
      <sortCondition ref="H10:H28"/>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April 2025</vt:lpstr>
      <vt:lpstr>TSXV New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2025-05-13T15:45:28Z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