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8F1BE10E-B77D-437D-8EE8-68A89FC53069}" xr6:coauthVersionLast="47" xr6:coauthVersionMax="47" xr10:uidLastSave="{00000000-0000-0000-0000-000000000000}"/>
  <bookViews>
    <workbookView xWindow="28680" yWindow="-120" windowWidth="29040" windowHeight="15720" firstSheet="1" activeTab="1" xr2:uid="{00000000-000D-0000-FFFF-FFFF00000000}"/>
  </bookViews>
  <sheets>
    <sheet name="_CIQHiddenCacheSheet" sheetId="14" state="veryHidden" r:id="rId1"/>
    <sheet name="TSX New Issuers August 2025" sheetId="1" r:id="rId2"/>
    <sheet name="TSXV New Issuers August 2025" sheetId="2" r:id="rId3"/>
  </sheets>
  <definedNames>
    <definedName name="_xlnm._FilterDatabase" localSheetId="1" hidden="1">'TSX New Issuers August 2025'!$A$10:$AK$207</definedName>
    <definedName name="_xlnm._FilterDatabase" localSheetId="2" hidden="1">'TSXV New Issuers August 2025'!$A$10:$AU$51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August 2025'!$B$10:$X$10</definedName>
    <definedName name="TSXV_2012">'TSXV New Issuers August 2025'!$10:$10</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<sst xmlns="http://schemas.openxmlformats.org/spreadsheetml/2006/main" count="2547" uniqueCount="889">
  <si>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</si>
  <si>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</si>
  <si>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</si>
  <si>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</si>
  <si>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</si>
  <si>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</si>
  <si>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</si>
  <si>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</si>
  <si>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</si>
  <si>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</si>
  <si>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</si>
  <si>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Real Estate Sub-Sector </t>
  </si>
  <si>
    <t>Sub
Sector</t>
  </si>
  <si>
    <t>SP_Type</t>
  </si>
  <si>
    <t>Number of
Months of 
Trading Data</t>
  </si>
  <si>
    <t>USA</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</si>
  <si>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</si>
  <si>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</si>
  <si>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</si>
  <si>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</si>
  <si>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</si>
  <si>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</si>
  <si>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</si>
  <si>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</si>
  <si>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Co_ID</t>
  </si>
  <si>
    <t>Consumer Products &amp; Services
Sub-Sector</t>
  </si>
  <si>
    <t>PO ID</t>
  </si>
  <si>
    <t>Israel Related</t>
  </si>
  <si>
    <t>Trading on OTC</t>
  </si>
  <si>
    <t>Interlisted I</t>
  </si>
  <si>
    <t>Trading 
on OTC</t>
  </si>
  <si>
    <t>Listing Date</t>
  </si>
  <si>
    <t>Number of Issuers</t>
  </si>
  <si>
    <t>Total Market Cap (C$)</t>
  </si>
  <si>
    <t>Oil and Gas</t>
  </si>
  <si>
    <t>Gold</t>
  </si>
  <si>
    <t>Silver</t>
  </si>
  <si>
    <t>Copper</t>
  </si>
  <si>
    <t>Nickel</t>
  </si>
  <si>
    <t>Molybdenum</t>
  </si>
  <si>
    <t>Platinum/PGM</t>
  </si>
  <si>
    <t>Iron</t>
  </si>
  <si>
    <t>Lead</t>
  </si>
  <si>
    <t>Zinc</t>
  </si>
  <si>
    <t>Lithium</t>
  </si>
  <si>
    <t>Uranium</t>
  </si>
  <si>
    <t>Base &amp; Precious Metals</t>
  </si>
  <si>
    <t>Other Properties</t>
  </si>
  <si>
    <t>PROPERTIES and COMMODITIES</t>
  </si>
  <si>
    <t>AFRICA</t>
  </si>
  <si>
    <t>AUS/NZ/PNG</t>
  </si>
  <si>
    <t>CANADA</t>
  </si>
  <si>
    <t>ASIA</t>
  </si>
  <si>
    <t>LATIN AMERICA</t>
  </si>
  <si>
    <t>UK/EUROPE</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</si>
  <si>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</si>
  <si>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</si>
  <si>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</si>
  <si>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</si>
  <si>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</si>
  <si>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</si>
  <si>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</si>
  <si>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</si>
  <si>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Technology</t>
  </si>
  <si>
    <t>TSX</t>
  </si>
  <si>
    <t>TSX Comedown</t>
  </si>
  <si>
    <t>TSXV</t>
  </si>
  <si>
    <t>© 2025 TSX Inc. All Rights Reserved. Do not copy, distribute, sell or modify this document without TSX Inc.'s prior written consent.</t>
  </si>
  <si>
    <t>CPC</t>
  </si>
  <si>
    <t>ETP</t>
  </si>
  <si>
    <t>Blockchain/Cryptocurrency</t>
  </si>
  <si>
    <t>3iQ</t>
  </si>
  <si>
    <t>Exchange Traded Funds</t>
  </si>
  <si>
    <t>QC</t>
  </si>
  <si>
    <t>Industrial Products &amp; Services</t>
  </si>
  <si>
    <t>Consumer Products &amp; Services</t>
  </si>
  <si>
    <t>BC</t>
  </si>
  <si>
    <t>Other</t>
  </si>
  <si>
    <t>Consumer Discretionary</t>
  </si>
  <si>
    <t>Financial Services</t>
  </si>
  <si>
    <t>TSXV Grad</t>
  </si>
  <si>
    <t>Y</t>
  </si>
  <si>
    <t>AB</t>
  </si>
  <si>
    <t>Mining</t>
  </si>
  <si>
    <t>Chile</t>
  </si>
  <si>
    <t>Latin America</t>
  </si>
  <si>
    <t>Israel</t>
  </si>
  <si>
    <t>OTCQX</t>
  </si>
  <si>
    <t>Internet Software &amp; Services</t>
  </si>
  <si>
    <t>Oil &amp; Gas</t>
  </si>
  <si>
    <t>MB</t>
  </si>
  <si>
    <t>NYSE</t>
  </si>
  <si>
    <t>Australia</t>
  </si>
  <si>
    <t>Finland</t>
  </si>
  <si>
    <t>AK</t>
  </si>
  <si>
    <t>Mexico</t>
  </si>
  <si>
    <t>Income Trust</t>
  </si>
  <si>
    <t>Consumer Staples</t>
  </si>
  <si>
    <t>Real Estate</t>
  </si>
  <si>
    <t>REIT</t>
  </si>
  <si>
    <t>FAI0002</t>
  </si>
  <si>
    <t>Almaden Minerals Ltd.</t>
  </si>
  <si>
    <t>AMM</t>
  </si>
  <si>
    <t>OTCQB</t>
  </si>
  <si>
    <t>ASX</t>
  </si>
  <si>
    <t>Peru</t>
  </si>
  <si>
    <t>NL</t>
  </si>
  <si>
    <t>ID</t>
  </si>
  <si>
    <t>V-04572</t>
  </si>
  <si>
    <t>Andean Precious Metals Corp.</t>
  </si>
  <si>
    <t>APM</t>
  </si>
  <si>
    <t>Bolivia</t>
  </si>
  <si>
    <t>CA</t>
  </si>
  <si>
    <t>Life Sciences</t>
  </si>
  <si>
    <t>NS</t>
  </si>
  <si>
    <t>Arrow Capital</t>
  </si>
  <si>
    <t>NV</t>
  </si>
  <si>
    <t>BMO</t>
  </si>
  <si>
    <t>Hardware &amp; Equipment</t>
  </si>
  <si>
    <t>AB, SK</t>
  </si>
  <si>
    <t>Comm. &amp; Media</t>
  </si>
  <si>
    <t>Global X ETFs</t>
  </si>
  <si>
    <t>Purpose Investments</t>
  </si>
  <si>
    <t>Harvest Portfolios</t>
  </si>
  <si>
    <t>BOA0002</t>
  </si>
  <si>
    <t>Brompton</t>
  </si>
  <si>
    <t>NY</t>
  </si>
  <si>
    <t>New York</t>
  </si>
  <si>
    <t>Industrial/Office/Retail/Residential</t>
  </si>
  <si>
    <t>SK</t>
  </si>
  <si>
    <t>Ninepoint Partners</t>
  </si>
  <si>
    <t>Healthcare Facilities and Equipment</t>
  </si>
  <si>
    <t>Cayman Islands</t>
  </si>
  <si>
    <t>Australia/NZ/PNG</t>
  </si>
  <si>
    <t>CO</t>
  </si>
  <si>
    <t>CI GAM</t>
  </si>
  <si>
    <t>CIBC</t>
  </si>
  <si>
    <t>X-1049</t>
  </si>
  <si>
    <t>Cisco CDR (CAD Hedged)</t>
  </si>
  <si>
    <t>CSCO</t>
  </si>
  <si>
    <t>CDR</t>
  </si>
  <si>
    <t>X-1038</t>
  </si>
  <si>
    <t>Coca-Cola CDR (CAD Hedged)</t>
  </si>
  <si>
    <t>COLA</t>
  </si>
  <si>
    <t>Desjardins</t>
  </si>
  <si>
    <t>Dynamic Funds</t>
  </si>
  <si>
    <t>X-1048</t>
  </si>
  <si>
    <t>Dynamic Active Innovation and Disruption ETF</t>
  </si>
  <si>
    <t>DXID</t>
  </si>
  <si>
    <t>Mongolia</t>
  </si>
  <si>
    <t>Evolve ETFs</t>
  </si>
  <si>
    <t>EXC0010</t>
  </si>
  <si>
    <t>Excellon Resources Inc.</t>
  </si>
  <si>
    <t>EXN</t>
  </si>
  <si>
    <t>X-1054</t>
  </si>
  <si>
    <t>Fidelity Absolute Income Fund</t>
  </si>
  <si>
    <t>FCAB</t>
  </si>
  <si>
    <t>Fidelity</t>
  </si>
  <si>
    <t>X-1056</t>
  </si>
  <si>
    <t>Fidelity Advanced U.S. Equity Fund</t>
  </si>
  <si>
    <t>FAUS</t>
  </si>
  <si>
    <t>X-1052</t>
  </si>
  <si>
    <t>Fidelity Core U.S. Bond ETF</t>
  </si>
  <si>
    <t>FCUB</t>
  </si>
  <si>
    <t>First Trust</t>
  </si>
  <si>
    <t>Franklin Templeton</t>
  </si>
  <si>
    <t>Guardian Capital</t>
  </si>
  <si>
    <t>Hamilton Capital</t>
  </si>
  <si>
    <t>X-1045</t>
  </si>
  <si>
    <t>Hamilton Canadian Financials Index ETF</t>
  </si>
  <si>
    <t>HFN</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</si>
  <si>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</si>
  <si>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</si>
  <si>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</si>
  <si>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</si>
  <si>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</si>
  <si>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</si>
  <si>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</si>
  <si>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</si>
  <si>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</si>
  <si>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</si>
  <si>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</si>
  <si>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</si>
  <si>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X-1040</t>
  </si>
  <si>
    <t>Harvest Coinbase High Income Shares ETF</t>
  </si>
  <si>
    <t>CONY</t>
  </si>
  <si>
    <t>X-1044</t>
  </si>
  <si>
    <t>Harvest Diversified High Income Shares ETF</t>
  </si>
  <si>
    <t>HHIS</t>
  </si>
  <si>
    <t>X-1039</t>
  </si>
  <si>
    <t>Harvest Meta Enhanced High Income Shares ETF</t>
  </si>
  <si>
    <t>METE</t>
  </si>
  <si>
    <t>X-1041</t>
  </si>
  <si>
    <t>Harvest MicroStrategy High Income Shares ETF</t>
  </si>
  <si>
    <t>MSTY</t>
  </si>
  <si>
    <t>X-1042</t>
  </si>
  <si>
    <t>Harvest Palantir Enhanced High Income Shares ETF</t>
  </si>
  <si>
    <t>PLTE</t>
  </si>
  <si>
    <t>X-1043</t>
  </si>
  <si>
    <t>Harvest Tesla Enhanced High Income Shares ETF</t>
  </si>
  <si>
    <t>TSLY</t>
  </si>
  <si>
    <t>Reno</t>
  </si>
  <si>
    <t>IA Clarington</t>
  </si>
  <si>
    <t>Invesco</t>
  </si>
  <si>
    <t>Blackrock/iShares</t>
  </si>
  <si>
    <t>JPMorgan</t>
  </si>
  <si>
    <t>Argentina</t>
  </si>
  <si>
    <t>Mackenzie</t>
  </si>
  <si>
    <t>Sweden</t>
  </si>
  <si>
    <t>Antimony</t>
  </si>
  <si>
    <t>Manulife</t>
  </si>
  <si>
    <t>National Bank</t>
  </si>
  <si>
    <t>V-04015</t>
  </si>
  <si>
    <t>Nouveau Monde Graphite Inc.</t>
  </si>
  <si>
    <t>NOU</t>
  </si>
  <si>
    <t>Graphite</t>
  </si>
  <si>
    <t>RBC ETF</t>
  </si>
  <si>
    <t>LongPoint</t>
  </si>
  <si>
    <t>GOL0061</t>
  </si>
  <si>
    <t>Scandium International Mining Corp.</t>
  </si>
  <si>
    <t>SCY</t>
  </si>
  <si>
    <t>Scandium</t>
  </si>
  <si>
    <t>TD</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</si>
  <si>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</si>
  <si>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</si>
  <si>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</si>
  <si>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</si>
  <si>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</si>
  <si>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</si>
  <si>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</si>
  <si>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</si>
  <si>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</si>
  <si>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</si>
  <si>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</si>
  <si>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</si>
  <si>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X-1037</t>
  </si>
  <si>
    <t>WaveFront All-Weather Alternative Fund</t>
  </si>
  <si>
    <t>WAAV</t>
  </si>
  <si>
    <t>MAW0001</t>
  </si>
  <si>
    <t>Southern Cross Gold Consolidated Ltd.</t>
  </si>
  <si>
    <t>SXGC</t>
  </si>
  <si>
    <t>RTO from NEX</t>
  </si>
  <si>
    <t>QT</t>
  </si>
  <si>
    <t>RTO</t>
  </si>
  <si>
    <t>V-00278</t>
  </si>
  <si>
    <t>BC, QC</t>
  </si>
  <si>
    <t>V-01325</t>
  </si>
  <si>
    <t>AbraSilver Resource Corp.</t>
  </si>
  <si>
    <t>ABRA</t>
  </si>
  <si>
    <t>V-01531</t>
  </si>
  <si>
    <t>Osisko Metals Incorporated</t>
  </si>
  <si>
    <t>OM</t>
  </si>
  <si>
    <t>NT, QC</t>
  </si>
  <si>
    <t>Liberia</t>
  </si>
  <si>
    <t>WI</t>
  </si>
  <si>
    <t>IPO/CPC</t>
  </si>
  <si>
    <t>V-04599</t>
  </si>
  <si>
    <t>Daura Gold Corp.</t>
  </si>
  <si>
    <t>DGC</t>
  </si>
  <si>
    <t>V-04635</t>
  </si>
  <si>
    <t>V-04661</t>
  </si>
  <si>
    <t>V-04671</t>
  </si>
  <si>
    <t>Montage Gold Corp.</t>
  </si>
  <si>
    <t>MAU</t>
  </si>
  <si>
    <t>V-04680</t>
  </si>
  <si>
    <t>V-04757</t>
  </si>
  <si>
    <t>V-04758</t>
  </si>
  <si>
    <t>V-04799</t>
  </si>
  <si>
    <t>V-04860</t>
  </si>
  <si>
    <t>V-04913</t>
  </si>
  <si>
    <t>V-04921</t>
  </si>
  <si>
    <t>V-04932</t>
  </si>
  <si>
    <t>V-04939</t>
  </si>
  <si>
    <t>V-04942</t>
  </si>
  <si>
    <t>V-04977</t>
  </si>
  <si>
    <t>V-05008</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</si>
  <si>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</si>
  <si>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</si>
  <si>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</si>
  <si>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</si>
  <si>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</si>
  <si>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</si>
  <si>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</si>
  <si>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</si>
  <si>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</si>
  <si>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</si>
  <si>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</si>
  <si>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</si>
  <si>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</si>
  <si>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</si>
  <si>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</si>
  <si>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</si>
  <si>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</si>
  <si>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</si>
  <si>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</si>
  <si>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</si>
  <si>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</si>
  <si>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</si>
  <si>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</si>
  <si>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</si>
  <si>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</si>
  <si>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</si>
  <si>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</si>
  <si>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</si>
  <si>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</si>
  <si>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</si>
  <si>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</si>
  <si>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</si>
  <si>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</si>
  <si>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</si>
  <si>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</si>
  <si>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</si>
  <si>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</si>
  <si>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</si>
  <si>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</si>
  <si>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</si>
  <si>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</si>
  <si>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</si>
  <si>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</si>
  <si>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</si>
  <si>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</si>
  <si>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</si>
  <si>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</si>
  <si>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</si>
  <si>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</si>
  <si>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</si>
  <si>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</si>
  <si>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</si>
  <si>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</si>
  <si>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</si>
  <si>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</si>
  <si>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</si>
  <si>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</si>
  <si>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X-1063</t>
  </si>
  <si>
    <t>Meta CDR (CAD Hedged)</t>
  </si>
  <si>
    <t>META</t>
  </si>
  <si>
    <t>X-1057</t>
  </si>
  <si>
    <t>Microsoft CDR (CAD Hedged)</t>
  </si>
  <si>
    <t>MSFT</t>
  </si>
  <si>
    <t>X-1059</t>
  </si>
  <si>
    <t>Nvidia CDR (CAD Hedged)</t>
  </si>
  <si>
    <t>NVDA</t>
  </si>
  <si>
    <t>X-1066</t>
  </si>
  <si>
    <t>Return Stacked® Global Balanced &amp; Macro ETF</t>
  </si>
  <si>
    <t>RGBM</t>
  </si>
  <si>
    <t>X-1061</t>
  </si>
  <si>
    <t>Tesla CDR (CAD Hedged)</t>
  </si>
  <si>
    <t>TSLA</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</si>
  <si>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</si>
  <si>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</si>
  <si>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</si>
  <si>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</si>
  <si>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</si>
  <si>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</si>
  <si>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</si>
  <si>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</si>
  <si>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</si>
  <si>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</si>
  <si>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</si>
  <si>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</si>
  <si>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</si>
  <si>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Fund Family/Issuing Entity</t>
  </si>
  <si>
    <t>X-1086</t>
  </si>
  <si>
    <t>Guardian i3 Global Dividend Premium Yield Fund</t>
  </si>
  <si>
    <t>GIDY</t>
  </si>
  <si>
    <t>X-1087</t>
  </si>
  <si>
    <t>Harvest Alphabet Enhanced High Income Shares ETF</t>
  </si>
  <si>
    <t>GOGY</t>
  </si>
  <si>
    <t>X-1088</t>
  </si>
  <si>
    <t>Harvest Costco Enhanced High Income Shares ETF</t>
  </si>
  <si>
    <t>COSY</t>
  </si>
  <si>
    <t>X-1089</t>
  </si>
  <si>
    <t>Harvest Netflix Enhanced High Income Shares ETF</t>
  </si>
  <si>
    <t>NFLY</t>
  </si>
  <si>
    <t>X-1090</t>
  </si>
  <si>
    <t>Harvest Coinbase Enhanced High Income Shares ETF</t>
  </si>
  <si>
    <t>CNYE</t>
  </si>
  <si>
    <t>X-1091</t>
  </si>
  <si>
    <t>Harvest AMD Enhanced High Income Shares ETF</t>
  </si>
  <si>
    <t>AMDY</t>
  </si>
  <si>
    <t>X-1092</t>
  </si>
  <si>
    <t>Harvest MicroStrategy Enhanced High Income Shares ETF</t>
  </si>
  <si>
    <t>MSTE</t>
  </si>
  <si>
    <t>X-1093</t>
  </si>
  <si>
    <t>Harvest Broadcom Enhanced High Income Shares ETF</t>
  </si>
  <si>
    <t>AVGY</t>
  </si>
  <si>
    <t>X-1094</t>
  </si>
  <si>
    <t>Evolve Levered Ether ETF</t>
  </si>
  <si>
    <t>LETH</t>
  </si>
  <si>
    <t>X-1095</t>
  </si>
  <si>
    <t>Evolve Levered Bitcoin ETF</t>
  </si>
  <si>
    <t>LBIT</t>
  </si>
  <si>
    <t>X-1096</t>
  </si>
  <si>
    <t>BMO Target 2029 Canadian Corporate Bond ETF</t>
  </si>
  <si>
    <t>ZXCQ</t>
  </si>
  <si>
    <t>X-1097</t>
  </si>
  <si>
    <t>Brompton Split Corp. Class A Share ETF</t>
  </si>
  <si>
    <t>CLSA</t>
  </si>
  <si>
    <t>X-1098</t>
  </si>
  <si>
    <t>BMO Target 2028 Canadian Corporate Bond ETF</t>
  </si>
  <si>
    <t>ZXCP</t>
  </si>
  <si>
    <t>X-1099</t>
  </si>
  <si>
    <t>BMO Target 2027 Canadian Corporate Bond ETF</t>
  </si>
  <si>
    <t>ZXCO</t>
  </si>
  <si>
    <t>X-1100</t>
  </si>
  <si>
    <t>JPMorgan US Value Active ETF</t>
  </si>
  <si>
    <t>JAVA</t>
  </si>
  <si>
    <t>X-1101</t>
  </si>
  <si>
    <t>JPMorgan US Growth Active ETF</t>
  </si>
  <si>
    <t>JGRO</t>
  </si>
  <si>
    <t>X-1102</t>
  </si>
  <si>
    <t>Evolve Canadian Energy Enhanced Yield Index Fund</t>
  </si>
  <si>
    <t>OILY</t>
  </si>
  <si>
    <t>X-1103</t>
  </si>
  <si>
    <t>Evolve Enhanced Yield Mid Term Bond Fund</t>
  </si>
  <si>
    <t>MIDB</t>
  </si>
  <si>
    <t>Cote D'Ivoire</t>
  </si>
  <si>
    <t>V-01565</t>
  </si>
  <si>
    <t>PTX Metals Inc.</t>
  </si>
  <si>
    <t>PTX</t>
  </si>
  <si>
    <t>J2 Metals Inc.</t>
  </si>
  <si>
    <t>JTWO</t>
  </si>
  <si>
    <t>Dr. Phone Fix Canada Corporation</t>
  </si>
  <si>
    <t>DPF</t>
  </si>
  <si>
    <t>Margaux Real Estate Investment Trust</t>
  </si>
  <si>
    <t>ALFA</t>
  </si>
  <si>
    <t>Homeland Uranium Corp.</t>
  </si>
  <si>
    <t>HLU</t>
  </si>
  <si>
    <t>V-5055</t>
  </si>
  <si>
    <t>Cerro De Pasco Resources Inc.</t>
  </si>
  <si>
    <t>CDPR</t>
  </si>
  <si>
    <t>V-5056</t>
  </si>
  <si>
    <t>Gold Hart Copper Corp.</t>
  </si>
  <si>
    <t>HART</t>
  </si>
  <si>
    <t>V-5057</t>
  </si>
  <si>
    <t>F4 Uranium Corp.</t>
  </si>
  <si>
    <t>FFU</t>
  </si>
  <si>
    <t>Eshbal Functional Food Inc.</t>
  </si>
  <si>
    <t>ESBL</t>
  </si>
  <si>
    <t>V-5058</t>
  </si>
  <si>
    <t>GreenLight Metals Inc.</t>
  </si>
  <si>
    <t>GRL</t>
  </si>
  <si>
    <t>Medford</t>
  </si>
  <si>
    <t>AZ, NV, WI</t>
  </si>
  <si>
    <t>V-5059</t>
  </si>
  <si>
    <t>BluEnergies Ltd.</t>
  </si>
  <si>
    <t>BLU</t>
  </si>
  <si>
    <t>X-1104</t>
  </si>
  <si>
    <t>RBC Target 2031 U.S. Corporate Bond ETF</t>
  </si>
  <si>
    <t>RUQT</t>
  </si>
  <si>
    <t>X-1105</t>
  </si>
  <si>
    <t>RBC Canadian Ultra Short Term Bond ETF</t>
  </si>
  <si>
    <t>RUST</t>
  </si>
  <si>
    <t>X-1106</t>
  </si>
  <si>
    <t>RBC Target 2031 Canadian Corporate Bond ETF</t>
  </si>
  <si>
    <t>RQT</t>
  </si>
  <si>
    <t>X-1107</t>
  </si>
  <si>
    <t>RBC Target 2031 Canadian Government Bond ETF</t>
  </si>
  <si>
    <t>RGQT</t>
  </si>
  <si>
    <t>X-1108</t>
  </si>
  <si>
    <t>Invesco S&amp;P/TSX 60 Equal Weight Index ETF</t>
  </si>
  <si>
    <t>EQLT</t>
  </si>
  <si>
    <t>X-1109</t>
  </si>
  <si>
    <t>Harvest Low Volatility Canadian Equity ETF</t>
  </si>
  <si>
    <t>HVOL</t>
  </si>
  <si>
    <t>X-1110</t>
  </si>
  <si>
    <t>Harvest Low Volatility Canadian Equity Income ETF</t>
  </si>
  <si>
    <t>HVOI</t>
  </si>
  <si>
    <t>X-1111</t>
  </si>
  <si>
    <t>TD All-Equity ETF Portfolio</t>
  </si>
  <si>
    <t>TEQT</t>
  </si>
  <si>
    <t>X-1112</t>
  </si>
  <si>
    <t>CI Galaxy Solana ETF</t>
  </si>
  <si>
    <t>SOLX</t>
  </si>
  <si>
    <t>X-1113</t>
  </si>
  <si>
    <t>Evolve Solana ETF</t>
  </si>
  <si>
    <t>SOLA</t>
  </si>
  <si>
    <t>X-1114</t>
  </si>
  <si>
    <t>Purpose Solana ETF</t>
  </si>
  <si>
    <t>SOLL</t>
  </si>
  <si>
    <t>X-1115</t>
  </si>
  <si>
    <t>3iQ Solana Staking ETF</t>
  </si>
  <si>
    <t>SOLQ</t>
  </si>
  <si>
    <t>X-1116</t>
  </si>
  <si>
    <t>Brompton Wellington Square AAA CLO ETF</t>
  </si>
  <si>
    <t>BAAA</t>
  </si>
  <si>
    <t>X-1117</t>
  </si>
  <si>
    <t>Hamilton Enhanced Mixed Asset ETF</t>
  </si>
  <si>
    <t>MIX</t>
  </si>
  <si>
    <t>X-1118</t>
  </si>
  <si>
    <t>Global X Equal Weight Canadian REITs Index ETF</t>
  </si>
  <si>
    <t>X-1119</t>
  </si>
  <si>
    <t>Global X Equal Weight Global Healthcare Index ETF</t>
  </si>
  <si>
    <t>MEDX</t>
  </si>
  <si>
    <t>X-1120</t>
  </si>
  <si>
    <t>Global X Equal Weight U.S. Groceries &amp; Staples Index ETF</t>
  </si>
  <si>
    <t>UMRT</t>
  </si>
  <si>
    <t>X-1121</t>
  </si>
  <si>
    <t>Global X Defence Tech Index ETF</t>
  </si>
  <si>
    <t>SHLD</t>
  </si>
  <si>
    <t>X-1122</t>
  </si>
  <si>
    <t>Global X Equal Weight U.S. Banks Index ETF</t>
  </si>
  <si>
    <t>UBNK</t>
  </si>
  <si>
    <t>X-1123</t>
  </si>
  <si>
    <t>Global X Enhanced Gold Producer Equity Covered Call ETF</t>
  </si>
  <si>
    <t>GLCL</t>
  </si>
  <si>
    <t>X-1124</t>
  </si>
  <si>
    <t>Global X Equal Weight Canadian Telecommunications Covered Call ETF</t>
  </si>
  <si>
    <t>RNCC</t>
  </si>
  <si>
    <t>X-1125</t>
  </si>
  <si>
    <t>Global X Enhanced Equal Weight Canadian Telecommunications Covered Call ETF</t>
  </si>
  <si>
    <t>RNCL</t>
  </si>
  <si>
    <t>Aeonian Resources Corp.</t>
  </si>
  <si>
    <t>ALTN</t>
  </si>
  <si>
    <t>V-5060</t>
  </si>
  <si>
    <t>Core Nickel Corp.</t>
  </si>
  <si>
    <t>CNCO</t>
  </si>
  <si>
    <t>Hydaway Digital Corp.</t>
  </si>
  <si>
    <t>HIDE</t>
  </si>
  <si>
    <t>V-5064</t>
  </si>
  <si>
    <t>Kirkstone Metals Corp.</t>
  </si>
  <si>
    <t>KSM</t>
  </si>
  <si>
    <t>V-5065</t>
  </si>
  <si>
    <t>Luxor Metals Ltd.</t>
  </si>
  <si>
    <t>LUXR</t>
  </si>
  <si>
    <t>Reeflex Solutions Inc.</t>
  </si>
  <si>
    <t>RFX</t>
  </si>
  <si>
    <t>V-5061</t>
  </si>
  <si>
    <t>Sprock-It Acquisitions Ltd.</t>
  </si>
  <si>
    <t>SPRO.P</t>
  </si>
  <si>
    <t>V-5062</t>
  </si>
  <si>
    <t>Versamet Royalties Corporation</t>
  </si>
  <si>
    <t>VMET</t>
  </si>
  <si>
    <t>V-5063</t>
  </si>
  <si>
    <t>Vinland Lithium Inc.</t>
  </si>
  <si>
    <t>VLD</t>
  </si>
  <si>
    <t>X-1145</t>
  </si>
  <si>
    <t>BMO Covered Call Spread Gold Bullion ETF</t>
  </si>
  <si>
    <t>ZWGD</t>
  </si>
  <si>
    <t>X-1130</t>
  </si>
  <si>
    <t>CIBC Canadian Government Long-Term Bond ETF</t>
  </si>
  <si>
    <t>CALB</t>
  </si>
  <si>
    <t>X-1132</t>
  </si>
  <si>
    <t>CIBC Premium Cash Management ETF</t>
  </si>
  <si>
    <t>CCAD</t>
  </si>
  <si>
    <t>X-1131</t>
  </si>
  <si>
    <t>CIBC USD Premium Cash Management ETF</t>
  </si>
  <si>
    <t>CUSD</t>
  </si>
  <si>
    <t>X-1129</t>
  </si>
  <si>
    <t>Highlander Silver Corp.</t>
  </si>
  <si>
    <t>HSLV</t>
  </si>
  <si>
    <t>X-1126</t>
  </si>
  <si>
    <t>Mackenzie AAA CLO ETF</t>
  </si>
  <si>
    <t>MAAA</t>
  </si>
  <si>
    <t>X-1127</t>
  </si>
  <si>
    <t>Mackenzie Target 2027 North American IG Corporate Bond ETF</t>
  </si>
  <si>
    <t>MTBA</t>
  </si>
  <si>
    <t>X-1128</t>
  </si>
  <si>
    <t>Mackenzie Target 2029 North American IG Corporate Bond ETF</t>
  </si>
  <si>
    <t>MTBB</t>
  </si>
  <si>
    <t>X-1136</t>
  </si>
  <si>
    <t>Manulife Canadian Equity Class</t>
  </si>
  <si>
    <t>MCAN</t>
  </si>
  <si>
    <t>X-1138</t>
  </si>
  <si>
    <t>Manulife Core Plus Bond Fund</t>
  </si>
  <si>
    <t>MCOR</t>
  </si>
  <si>
    <t>X-1135</t>
  </si>
  <si>
    <t>Manulife Dividend Income Fund</t>
  </si>
  <si>
    <t>MDIF</t>
  </si>
  <si>
    <t>X-1137</t>
  </si>
  <si>
    <t>Manulife Fundamental Equity Fund</t>
  </si>
  <si>
    <t>MFUN</t>
  </si>
  <si>
    <t>X-1147</t>
  </si>
  <si>
    <t>MegaLong (3X) 20+ Year US Treasury Daily Leveraged Alternative ETF</t>
  </si>
  <si>
    <t>TLTU</t>
  </si>
  <si>
    <t>X-1149</t>
  </si>
  <si>
    <t>MegaLong (3X) Canadian Banks Daily Leveraged Alternative ETF</t>
  </si>
  <si>
    <t>BNKU</t>
  </si>
  <si>
    <t>X-1146</t>
  </si>
  <si>
    <t>MegaLong (3X) Canadian Gold Miners Daily Leveraged Alternative ETF</t>
  </si>
  <si>
    <t>CGMU</t>
  </si>
  <si>
    <t>X-1139</t>
  </si>
  <si>
    <t>MegaLong (3X) NASDAQ-100® Daily Leveraged Alternative ETF</t>
  </si>
  <si>
    <t>QQQU</t>
  </si>
  <si>
    <t>X-1141</t>
  </si>
  <si>
    <t>MegaLong (3X) S&amp;P 500® Daily Leveraged Alternative ETF</t>
  </si>
  <si>
    <t>SPYU</t>
  </si>
  <si>
    <t>X-1144</t>
  </si>
  <si>
    <t>MegaLong (3X) US Semiconductors Daily Leveraged Alternative ETF</t>
  </si>
  <si>
    <t>SOXU</t>
  </si>
  <si>
    <t>X-1150</t>
  </si>
  <si>
    <t>MegaShort (-3X) 20+ Year US Treasury Daily Leveraged Alternative ETF</t>
  </si>
  <si>
    <t>TLTD</t>
  </si>
  <si>
    <t>X-1148</t>
  </si>
  <si>
    <t>MegaShort (-3X) Canadian Gold Miners Daily Leveraged Alternative ETF</t>
  </si>
  <si>
    <t>CGMD</t>
  </si>
  <si>
    <t>X-1140</t>
  </si>
  <si>
    <t>MegaShort (-3X) NASDAQ-100® Daily Leveraged Alternative ETF</t>
  </si>
  <si>
    <t>QQQD</t>
  </si>
  <si>
    <t>X-1142</t>
  </si>
  <si>
    <t>MegaShort (-3X) S&amp;P 500® Daily Leveraged Alternative ETF</t>
  </si>
  <si>
    <t>SPYD</t>
  </si>
  <si>
    <t>X-1143</t>
  </si>
  <si>
    <t>MegaShort (-3X) US Semiconductors Daily Leveraged Alternative ETF</t>
  </si>
  <si>
    <t>SOXD</t>
  </si>
  <si>
    <t>X-1133</t>
  </si>
  <si>
    <t>Purpose Core Bitcoin ETF</t>
  </si>
  <si>
    <t>BTCO</t>
  </si>
  <si>
    <t>X-1134</t>
  </si>
  <si>
    <t>Purpose Core Ether ETF</t>
  </si>
  <si>
    <t>ETHO</t>
  </si>
  <si>
    <t>Burkina Faso, Côte d'Ivoire, Ethiopia</t>
  </si>
  <si>
    <t>BC, NWT, ON</t>
  </si>
  <si>
    <t>Brazil, Columbia, Mexico, Nicaragua, Peru</t>
  </si>
  <si>
    <t>X-1151</t>
  </si>
  <si>
    <t>iShares Core Canadian Short-Mid Term Universe Bond Index ETF</t>
  </si>
  <si>
    <t>XSMB</t>
  </si>
  <si>
    <t>X-1152</t>
  </si>
  <si>
    <t>iShares Core S&amp;P Total U.S. Stock Market Index ETF</t>
  </si>
  <si>
    <t>XTOT</t>
  </si>
  <si>
    <t>X-1153</t>
  </si>
  <si>
    <t>SavvyLong (2X) GOOGL ETF</t>
  </si>
  <si>
    <t>ALPU</t>
  </si>
  <si>
    <t>X-1154</t>
  </si>
  <si>
    <t>SavvyLong (2X) AAPL ETF</t>
  </si>
  <si>
    <t>AAPU</t>
  </si>
  <si>
    <t>X-1155</t>
  </si>
  <si>
    <t>SavvyLong (2X) MSFT ETF</t>
  </si>
  <si>
    <t>MSFU</t>
  </si>
  <si>
    <t>X-1156</t>
  </si>
  <si>
    <t>SavvyLong (2X) NVDA ETF</t>
  </si>
  <si>
    <t>NVDU</t>
  </si>
  <si>
    <t>X-1157</t>
  </si>
  <si>
    <t>SavvyLong (2X) AMZN ETF</t>
  </si>
  <si>
    <t>AMZU</t>
  </si>
  <si>
    <t>X-1158</t>
  </si>
  <si>
    <t>SavvyLong (2X) TSLA ETF</t>
  </si>
  <si>
    <t>TSLU</t>
  </si>
  <si>
    <t>X-1159</t>
  </si>
  <si>
    <t>JPMorgan US Core Active ETF</t>
  </si>
  <si>
    <t>JCOR</t>
  </si>
  <si>
    <t>X-1160</t>
  </si>
  <si>
    <t>Harvest Apple Enhanced High Income Shares ETF</t>
  </si>
  <si>
    <t>APLE</t>
  </si>
  <si>
    <t>X-1161</t>
  </si>
  <si>
    <t>BetaPro -3x Nasdaq-100 Daily Leveraged Bear Alternative ETF</t>
  </si>
  <si>
    <t>SQQQ</t>
  </si>
  <si>
    <t>X-1162</t>
  </si>
  <si>
    <t>BetaPro -3x S&amp;P 500 Daily Leveraged Bear Alternative ETF</t>
  </si>
  <si>
    <t>SSPX</t>
  </si>
  <si>
    <t>X-1163</t>
  </si>
  <si>
    <t>BetaPro 3x Nasdaq-100 Daily Leveraged Bull Alternative ETF</t>
  </si>
  <si>
    <t>TQQQ</t>
  </si>
  <si>
    <t>X-1164</t>
  </si>
  <si>
    <t>NBI Target 2028 Investment Grade Bond Fund</t>
  </si>
  <si>
    <t>NTGC</t>
  </si>
  <si>
    <t>X-1165</t>
  </si>
  <si>
    <t>BetaPro 3x S&amp;P 500 Daily Leveraged Bull Alternative ETF</t>
  </si>
  <si>
    <t>TSPX</t>
  </si>
  <si>
    <t>X-1166</t>
  </si>
  <si>
    <t>NBI Target 2027 Investment Grade Bond Fund</t>
  </si>
  <si>
    <t>NTGB</t>
  </si>
  <si>
    <t>X-1167</t>
  </si>
  <si>
    <t>NBI Target 2026 Investment Grade Bond Fund</t>
  </si>
  <si>
    <t>NTGA</t>
  </si>
  <si>
    <t>X-1168</t>
  </si>
  <si>
    <t>3iQ XRP ETF</t>
  </si>
  <si>
    <t>XRPQ</t>
  </si>
  <si>
    <t>X-1169</t>
  </si>
  <si>
    <t>Purpose XRP ETF</t>
  </si>
  <si>
    <t>XRPP</t>
  </si>
  <si>
    <t>X-1170</t>
  </si>
  <si>
    <t>Evolve XRP ETF</t>
  </si>
  <si>
    <t>XRP</t>
  </si>
  <si>
    <t>X-1171</t>
  </si>
  <si>
    <t>Desjardins Quebec Equity ETF</t>
  </si>
  <si>
    <t>DMQC</t>
  </si>
  <si>
    <t>X-1172</t>
  </si>
  <si>
    <t>Franklin Canadian Core Equity Fund</t>
  </si>
  <si>
    <t>FCRC</t>
  </si>
  <si>
    <t>X-1173</t>
  </si>
  <si>
    <t>Franklin International Core Equity Fund</t>
  </si>
  <si>
    <t>FCRI</t>
  </si>
  <si>
    <t>X-1174</t>
  </si>
  <si>
    <t>Franklin U.S. Core Equity Fund</t>
  </si>
  <si>
    <t>FCRU</t>
  </si>
  <si>
    <t>X-1175</t>
  </si>
  <si>
    <t>iShares Core S&amp;P Total U.S. Stock Market Index ETF (CAD-Hedged)</t>
  </si>
  <si>
    <t>XTOH</t>
  </si>
  <si>
    <t>Toogood Gold Corp.</t>
  </si>
  <si>
    <t>IDEX Metals Corp.</t>
  </si>
  <si>
    <t>IDEX</t>
  </si>
  <si>
    <t>V-5066</t>
  </si>
  <si>
    <t>AXO Copper Corp.</t>
  </si>
  <si>
    <t>AXO</t>
  </si>
  <si>
    <t>V-5067</t>
  </si>
  <si>
    <t>Adagio 2 Capital Inc.</t>
  </si>
  <si>
    <t>ADAD.P</t>
  </si>
  <si>
    <t>V-5068</t>
  </si>
  <si>
    <t>FinEx Metals Ltd.</t>
  </si>
  <si>
    <t>FINX</t>
  </si>
  <si>
    <t>V-5069</t>
  </si>
  <si>
    <t>Atlas Energy Corp.</t>
  </si>
  <si>
    <t>ATLE</t>
  </si>
  <si>
    <t>V-5070</t>
  </si>
  <si>
    <t>Bitcoin Treasury Corporation</t>
  </si>
  <si>
    <t>BTCT</t>
  </si>
  <si>
    <t>X-1176</t>
  </si>
  <si>
    <t>LFG Daily (2X) MSTR Long ETF</t>
  </si>
  <si>
    <t>MSTU</t>
  </si>
  <si>
    <t>X-1177</t>
  </si>
  <si>
    <t>LFG Daily (2X) COIN Long ETF</t>
  </si>
  <si>
    <t>COIU</t>
  </si>
  <si>
    <t>X-1178</t>
  </si>
  <si>
    <t>Ninepoint Silver Bullion Fund</t>
  </si>
  <si>
    <t>SBUL</t>
  </si>
  <si>
    <t>X-1179</t>
  </si>
  <si>
    <t>Ninepoint Gold Bullion Fund</t>
  </si>
  <si>
    <t>GBUL</t>
  </si>
  <si>
    <t>X-1180</t>
  </si>
  <si>
    <t>Ninepoint Global Infrastructure Fund</t>
  </si>
  <si>
    <t>INFR</t>
  </si>
  <si>
    <t>X-1181</t>
  </si>
  <si>
    <t>Ninepoint Gold and Precious Minerals Fund</t>
  </si>
  <si>
    <t>GLDE</t>
  </si>
  <si>
    <t>X-1182</t>
  </si>
  <si>
    <t>First Trust Long/Short Equity ETF</t>
  </si>
  <si>
    <t>FTLS</t>
  </si>
  <si>
    <t>X-1183</t>
  </si>
  <si>
    <t>IA Clarington Agile Global Total Return Income Fund</t>
  </si>
  <si>
    <t>GTRI</t>
  </si>
  <si>
    <t>X-1184</t>
  </si>
  <si>
    <t>Ninepoint Capital Appreciation Fund</t>
  </si>
  <si>
    <t>NCAP</t>
  </si>
  <si>
    <t>X-1185</t>
  </si>
  <si>
    <t>JPMorgan Global Select Equity Active ETF</t>
  </si>
  <si>
    <t>JGLO</t>
  </si>
  <si>
    <t>X-1186</t>
  </si>
  <si>
    <t>GO Residential Real Estate Investment Trust</t>
  </si>
  <si>
    <t>GO</t>
  </si>
  <si>
    <t>V-04654</t>
  </si>
  <si>
    <t>VVT Med Inc.</t>
  </si>
  <si>
    <t>VVTM</t>
  </si>
  <si>
    <t>TGC</t>
  </si>
  <si>
    <t>Fort Technology Inc.</t>
  </si>
  <si>
    <t>FORT</t>
  </si>
  <si>
    <t>Cheelcare Inc.</t>
  </si>
  <si>
    <t>CHER</t>
  </si>
  <si>
    <t>V-5071</t>
  </si>
  <si>
    <t>xTAO Inc.</t>
  </si>
  <si>
    <t>XTAO</t>
  </si>
  <si>
    <t>Blue Ant Media Corporation</t>
  </si>
  <si>
    <t>BAMI</t>
  </si>
  <si>
    <t>X-1188</t>
  </si>
  <si>
    <t>Alkane Resources Limited</t>
  </si>
  <si>
    <t>ALK</t>
  </si>
  <si>
    <t>X-1189</t>
  </si>
  <si>
    <t>BetaPro 3x S&amp;P/TSX 60 Daily Leveraged Bull Alternative ETF</t>
  </si>
  <si>
    <t>TCND</t>
  </si>
  <si>
    <t>X-1190</t>
  </si>
  <si>
    <t>CI U.S. Small/Mid Cap Equity Private Pool</t>
  </si>
  <si>
    <t>CSMD</t>
  </si>
  <si>
    <t>X-1191</t>
  </si>
  <si>
    <t>BetaPro -3x S&amp;P/TSX 60 Daily Leveraged Bear Alternative ETF</t>
  </si>
  <si>
    <t>SCND</t>
  </si>
  <si>
    <t>X-1192</t>
  </si>
  <si>
    <t>CI Global Dividend Private Pool</t>
  </si>
  <si>
    <t>CGDI</t>
  </si>
  <si>
    <t>X-1193</t>
  </si>
  <si>
    <t>CI U.S. Monthly Income Private Pool</t>
  </si>
  <si>
    <t>CUIG</t>
  </si>
  <si>
    <t>X-1194</t>
  </si>
  <si>
    <t>SavvyShort (-2X) TSLA ETF</t>
  </si>
  <si>
    <t>TSLD</t>
  </si>
  <si>
    <t>X-1195</t>
  </si>
  <si>
    <t>SavvyShort (-2X) NVDA ETF</t>
  </si>
  <si>
    <t>NVDD</t>
  </si>
  <si>
    <t>X-1196</t>
  </si>
  <si>
    <t>Harvest High Income Equity Shares ETF</t>
  </si>
  <si>
    <t>HHIH</t>
  </si>
  <si>
    <t>X-1197</t>
  </si>
  <si>
    <t>Mackenzie NASDAQ 100 Index ETF</t>
  </si>
  <si>
    <t>QQQQ</t>
  </si>
  <si>
    <t>X-1198</t>
  </si>
  <si>
    <t>Mackenzie GQE US Alpha Extension ETF</t>
  </si>
  <si>
    <t>MALX</t>
  </si>
  <si>
    <t>X-1199</t>
  </si>
  <si>
    <t>Harvest Canadian High Income Shares ETF</t>
  </si>
  <si>
    <t>HHIC</t>
  </si>
  <si>
    <t>X-1200</t>
  </si>
  <si>
    <t>Harvest Royal Bank Enhanced High Income Shares ETF</t>
  </si>
  <si>
    <t>RYHE</t>
  </si>
  <si>
    <t>X-1201</t>
  </si>
  <si>
    <t>Harvest CNQ Enhanced High Income Shares ETF</t>
  </si>
  <si>
    <t>CNQE</t>
  </si>
  <si>
    <t>X-1202</t>
  </si>
  <si>
    <t>Harvest Enbridge Enhanced High Income Shares ETF</t>
  </si>
  <si>
    <t>ENBE</t>
  </si>
  <si>
    <t>X-1203</t>
  </si>
  <si>
    <t>Harvest BCE Enhanced High Income Shares ETF</t>
  </si>
  <si>
    <t>BCEE</t>
  </si>
  <si>
    <t>X-1204</t>
  </si>
  <si>
    <t>Harvest Cameco Enhanced High Income Shares ETF</t>
  </si>
  <si>
    <t>CCOE</t>
  </si>
  <si>
    <t>X-1205</t>
  </si>
  <si>
    <t>Harvest Agnico Eagle Enhanced High Income Shares ETF</t>
  </si>
  <si>
    <t>AEME</t>
  </si>
  <si>
    <t>X-1206</t>
  </si>
  <si>
    <t>Harvest TD Bank Enhanced High Income Shares ETF</t>
  </si>
  <si>
    <t>TDHE</t>
  </si>
  <si>
    <t>X-1207</t>
  </si>
  <si>
    <t>Harvest TELUS Enhanced High Income Shares ETF</t>
  </si>
  <si>
    <t>TEHE</t>
  </si>
  <si>
    <t>X-1208</t>
  </si>
  <si>
    <t>Harvest Shopify Enhanced High Income Shares ETF</t>
  </si>
  <si>
    <t>SHPE</t>
  </si>
  <si>
    <t>X-1209</t>
  </si>
  <si>
    <t>Harvest Suncor Enhanced High Income Shares ETF</t>
  </si>
  <si>
    <t>SUHE</t>
  </si>
  <si>
    <t>X-1210</t>
  </si>
  <si>
    <t>Ninepoint Barrick HighShares ETF</t>
  </si>
  <si>
    <t>ABHI</t>
  </si>
  <si>
    <t>X-1211</t>
  </si>
  <si>
    <t>Ninepoint Cameco HighShares ETF</t>
  </si>
  <si>
    <t>CCHI</t>
  </si>
  <si>
    <t>X-1212</t>
  </si>
  <si>
    <t>Ninepoint Canadian Natural Resources HighShares ETF</t>
  </si>
  <si>
    <t>CQHI</t>
  </si>
  <si>
    <t>X-1213</t>
  </si>
  <si>
    <t>Ninepoint TD HighShares ETF</t>
  </si>
  <si>
    <t>TDHI</t>
  </si>
  <si>
    <t>X-1214</t>
  </si>
  <si>
    <t>Ninepoint Shopify HighShares ETF</t>
  </si>
  <si>
    <t>SHHI</t>
  </si>
  <si>
    <t>X-1215</t>
  </si>
  <si>
    <t>Ninepoint Suncor HighShares ETF</t>
  </si>
  <si>
    <t>SUHI</t>
  </si>
  <si>
    <t>X-1216</t>
  </si>
  <si>
    <t>Ninepoint Enbridge HighShares ETF</t>
  </si>
  <si>
    <t>ENHI</t>
  </si>
  <si>
    <t>X-1217</t>
  </si>
  <si>
    <t>Ninepoint Royal Bank HighShares ETF</t>
  </si>
  <si>
    <t>RYHI</t>
  </si>
  <si>
    <t>X-1218</t>
  </si>
  <si>
    <t>Ninepoint CNR HighShares ETF</t>
  </si>
  <si>
    <t>CRHI</t>
  </si>
  <si>
    <t>X-1219</t>
  </si>
  <si>
    <t>Ninepoint Enhanced Canadian HighShares ETF</t>
  </si>
  <si>
    <t>ECHI</t>
  </si>
  <si>
    <t>X-1220</t>
  </si>
  <si>
    <t>Ninepoint BCE HighShares ETF</t>
  </si>
  <si>
    <t>BCHI</t>
  </si>
  <si>
    <t>X-1221</t>
  </si>
  <si>
    <t>CIBC Canadian High Dividend Covered Call ETF</t>
  </si>
  <si>
    <t>CCDC</t>
  </si>
  <si>
    <t>X-1222</t>
  </si>
  <si>
    <t>CIBC Canadian Banks Covered Call ETF</t>
  </si>
  <si>
    <t>CCCB</t>
  </si>
  <si>
    <t>X-1223</t>
  </si>
  <si>
    <t>CIBC All-Equity ETF Portfolio</t>
  </si>
  <si>
    <t>CEQY</t>
  </si>
  <si>
    <t>X-1224</t>
  </si>
  <si>
    <t>CIBC U.S. High Dividend Covered Call ETF</t>
  </si>
  <si>
    <t>CUDC</t>
  </si>
  <si>
    <t>X-1225</t>
  </si>
  <si>
    <t>Dynamic Active U.S. Discount Bond ETF</t>
  </si>
  <si>
    <t>DXDU</t>
  </si>
  <si>
    <t>X-1226</t>
  </si>
  <si>
    <t>CI Galaxy Core Multi-Crypto ETF</t>
  </si>
  <si>
    <t>CCCX</t>
  </si>
  <si>
    <t>X-1227</t>
  </si>
  <si>
    <t>Lockheed Martin CDR (CAD Hedged)</t>
  </si>
  <si>
    <t>LMT</t>
  </si>
  <si>
    <t>X-1228</t>
  </si>
  <si>
    <t>Coinbase CDR (CAD Hedged)</t>
  </si>
  <si>
    <t>COIN</t>
  </si>
  <si>
    <t>X-1229</t>
  </si>
  <si>
    <t>Desjardins American Mid Cap Equity Index ETF</t>
  </si>
  <si>
    <t>DMID</t>
  </si>
  <si>
    <t>X-1230</t>
  </si>
  <si>
    <t>Desjardins Global Macro ETF</t>
  </si>
  <si>
    <t>DGLM</t>
  </si>
  <si>
    <t>Market Cap (C$)
31-August-2025</t>
  </si>
  <si>
    <t>O/S Shares
31-August-2025</t>
  </si>
  <si>
    <t>Volume YTD
31-August-2025</t>
  </si>
  <si>
    <t>Value (C$) YTD
31-August-2025</t>
  </si>
  <si>
    <t>Number of 
Trades YTD
31-August-2025</t>
  </si>
  <si>
    <t>Total Metals Corp.</t>
  </si>
  <si>
    <t>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</si>
</sst>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xf numFmtId="43" fontId="3" fillId="0" borderId="0" xfId="1" applyFont="1" applyFill="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55</v>
      </c>
      <c r="C1" t="s">
        <v>56</v>
      </c>
      <c r="D1" t="s">
        <v>57</v>
      </c>
      <c r="E1" t="s">
        <v>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0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8" width="14.7109375" style="18" bestFit="1" customWidth="1"/>
    <col min="9" max="9" width="32.28515625" style="19" bestFit="1" customWidth="1"/>
    <col min="10" max="10" width="22.28515625" style="18" bestFit="1" customWidth="1"/>
    <col min="11" max="11" width="13.140625" style="18" bestFit="1" customWidth="1"/>
    <col min="12" max="12" width="15.140625" style="18" bestFit="1" customWidth="1"/>
    <col min="13" max="13" width="14.7109375" style="18" bestFit="1" customWidth="1"/>
    <col min="14" max="14" width="11.42578125" style="18" bestFit="1" customWidth="1"/>
    <col min="15" max="15" width="12.140625" style="18" bestFit="1" customWidth="1"/>
    <col min="16" max="16" width="11.28515625" style="18" bestFit="1" customWidth="1"/>
    <col min="17" max="17" width="30.7109375" style="18" bestFit="1" customWidth="1"/>
    <col min="18" max="18" width="15.7109375" style="18" bestFit="1" customWidth="1"/>
    <col min="19" max="19" width="27.7109375" style="18" bestFit="1" customWidth="1"/>
    <col min="20" max="20" width="21.85546875" style="18" bestFit="1" customWidth="1"/>
    <col min="21" max="21" width="17.7109375" style="19" bestFit="1" customWidth="1"/>
    <col min="22" max="23" width="17.7109375" style="20" bestFit="1" customWidth="1"/>
    <col min="24" max="24" width="15.28515625" style="20" bestFit="1" customWidth="1"/>
    <col min="25" max="25" width="41" style="19" bestFit="1" customWidth="1"/>
    <col min="26" max="27" width="16.7109375" style="18" bestFit="1" customWidth="1"/>
    <col min="28" max="28" width="50.7109375" style="18" bestFit="1" customWidth="1"/>
    <col min="29" max="29" width="54" style="18" bestFit="1" customWidth="1"/>
    <col min="30" max="30" width="11" style="18" bestFit="1" customWidth="1"/>
    <col min="31" max="31" width="9.42578125" style="18" bestFit="1" customWidth="1"/>
    <col min="32" max="32" width="10.140625" style="18" bestFit="1" customWidth="1"/>
    <col min="33" max="33" width="11.28515625" style="18" bestFit="1" customWidth="1"/>
    <col min="34" max="34" width="16.140625" style="18" bestFit="1" customWidth="1"/>
    <col min="35" max="36" width="8.85546875" style="18" bestFit="1" customWidth="1"/>
    <col min="37" max="37" width="31.7109375" style="18" bestFit="1" customWidth="1"/>
    <col min="38" max="16384" width="9.140625" style="17"/>
  </cols>
  <sheetData>
    <row r="1" spans="1:37" s="7" customFormat="1" x14ac:dyDescent="0.2">
      <c r="B1" s="2" t="s">
        <v>20</v>
      </c>
      <c r="D1" s="1"/>
      <c r="E1" s="6"/>
      <c r="F1" s="4"/>
      <c r="G1" s="1"/>
      <c r="H1" s="1"/>
      <c r="I1" s="6"/>
      <c r="J1" s="1"/>
      <c r="K1" s="1"/>
      <c r="L1" s="1"/>
      <c r="M1" s="1"/>
      <c r="N1" s="1"/>
      <c r="O1" s="1"/>
      <c r="P1" s="1"/>
      <c r="Q1" s="1"/>
      <c r="R1" s="1"/>
      <c r="S1" s="1"/>
      <c r="T1" s="1"/>
      <c r="U1" s="6"/>
      <c r="V1" s="6"/>
      <c r="W1" s="6"/>
      <c r="X1" s="6"/>
      <c r="Y1" s="6"/>
      <c r="Z1" s="1"/>
      <c r="AA1" s="1"/>
      <c r="AB1" s="1"/>
      <c r="AC1" s="1"/>
      <c r="AD1" s="1"/>
      <c r="AE1" s="1"/>
      <c r="AF1" s="1"/>
      <c r="AG1" s="1"/>
      <c r="AH1" s="1"/>
      <c r="AI1" s="1"/>
      <c r="AJ1" s="1"/>
      <c r="AK1" s="1"/>
    </row>
    <row r="2" spans="1:37" s="7" customFormat="1" x14ac:dyDescent="0.2">
      <c r="B2" s="2" t="s">
        <v>2</v>
      </c>
      <c r="D2" s="1"/>
      <c r="E2" s="4"/>
      <c r="F2" s="6"/>
      <c r="G2" s="1"/>
      <c r="H2" s="1"/>
      <c r="I2" s="1"/>
      <c r="J2" s="1"/>
      <c r="K2" s="1"/>
      <c r="L2" s="1"/>
      <c r="M2" s="1"/>
      <c r="N2" s="1"/>
      <c r="O2" s="1"/>
      <c r="P2" s="1"/>
      <c r="Q2" s="1"/>
      <c r="R2" s="1"/>
      <c r="S2" s="1"/>
      <c r="T2" s="1"/>
      <c r="U2" s="6"/>
      <c r="V2" s="6"/>
      <c r="W2" s="6"/>
      <c r="X2" s="6"/>
      <c r="Y2" s="6"/>
      <c r="Z2" s="1"/>
      <c r="AA2" s="1"/>
      <c r="AB2" s="1"/>
      <c r="AC2" s="1"/>
      <c r="AD2" s="1"/>
      <c r="AE2" s="1"/>
      <c r="AF2" s="1"/>
      <c r="AG2" s="1"/>
      <c r="AH2" s="1"/>
      <c r="AI2" s="1"/>
      <c r="AJ2" s="1"/>
      <c r="AK2" s="1"/>
    </row>
    <row r="3" spans="1:37" s="7" customFormat="1" x14ac:dyDescent="0.2">
      <c r="B3" s="2" t="s">
        <v>67</v>
      </c>
      <c r="D3" s="1"/>
      <c r="E3" s="4"/>
      <c r="F3" s="6"/>
      <c r="G3" s="1"/>
      <c r="H3" s="1"/>
      <c r="I3" s="1"/>
      <c r="J3" s="1"/>
      <c r="K3" s="1"/>
      <c r="L3" s="1"/>
      <c r="M3" s="1"/>
      <c r="N3" s="1"/>
      <c r="O3" s="1"/>
      <c r="P3" s="1"/>
      <c r="Q3" s="1"/>
      <c r="R3" s="1"/>
      <c r="S3" s="1"/>
      <c r="T3" s="1"/>
      <c r="U3" s="6"/>
      <c r="V3" s="6"/>
      <c r="W3" s="6"/>
      <c r="X3" s="6"/>
      <c r="Y3" s="6"/>
      <c r="Z3" s="1"/>
      <c r="AA3" s="1"/>
      <c r="AB3" s="1"/>
      <c r="AC3" s="1"/>
      <c r="AD3" s="1"/>
      <c r="AE3" s="1"/>
      <c r="AF3" s="1"/>
      <c r="AG3" s="1"/>
      <c r="AH3" s="1"/>
      <c r="AI3" s="1"/>
      <c r="AJ3" s="1"/>
      <c r="AK3" s="1"/>
    </row>
    <row r="4" spans="1:37" s="12" customFormat="1" ht="3.4" customHeight="1" x14ac:dyDescent="0.2">
      <c r="B4" s="8"/>
      <c r="C4" s="9"/>
      <c r="D4" s="8"/>
      <c r="E4" s="10"/>
      <c r="F4" s="11"/>
      <c r="G4" s="8"/>
      <c r="H4" s="8"/>
      <c r="I4" s="8"/>
      <c r="J4" s="8"/>
      <c r="K4" s="8"/>
      <c r="L4" s="8"/>
      <c r="M4" s="8"/>
      <c r="N4" s="8"/>
      <c r="O4" s="8"/>
      <c r="P4" s="8"/>
      <c r="Q4" s="8"/>
      <c r="R4" s="8"/>
      <c r="S4" s="8"/>
      <c r="T4" s="8"/>
      <c r="U4" s="11"/>
      <c r="V4" s="11"/>
      <c r="W4" s="11"/>
      <c r="X4" s="11"/>
      <c r="Y4" s="11"/>
      <c r="Z4" s="8"/>
      <c r="AA4" s="8"/>
      <c r="AB4" s="8"/>
      <c r="AC4" s="8"/>
      <c r="AD4" s="8"/>
      <c r="AE4" s="8"/>
      <c r="AF4" s="8"/>
      <c r="AG4" s="8"/>
      <c r="AH4" s="8"/>
      <c r="AI4" s="8"/>
      <c r="AJ4" s="8"/>
      <c r="AK4" s="8"/>
    </row>
    <row r="5" spans="1:37" s="7" customFormat="1" ht="16.5" thickBot="1" x14ac:dyDescent="0.3">
      <c r="B5" s="1"/>
      <c r="C5" s="3"/>
      <c r="D5" s="1"/>
      <c r="E5" s="5"/>
      <c r="F5" s="6"/>
      <c r="G5" s="1"/>
      <c r="H5" s="1"/>
      <c r="I5" s="1"/>
      <c r="J5" s="1"/>
      <c r="K5" s="1"/>
      <c r="L5" s="1"/>
      <c r="M5" s="1"/>
      <c r="N5" s="1"/>
      <c r="O5" s="1"/>
      <c r="P5" s="1"/>
      <c r="Q5" s="1"/>
      <c r="R5" s="1"/>
      <c r="S5" s="1"/>
      <c r="T5" s="1"/>
      <c r="U5" s="6"/>
      <c r="V5" s="6"/>
      <c r="W5" s="6"/>
      <c r="X5" s="6"/>
      <c r="Y5" s="61" t="s">
        <v>48</v>
      </c>
      <c r="Z5" s="56"/>
      <c r="AA5" s="56"/>
      <c r="AB5" s="56"/>
      <c r="AC5" s="56"/>
      <c r="AD5" s="56"/>
      <c r="AE5" s="56"/>
      <c r="AF5" s="56"/>
      <c r="AG5" s="56"/>
      <c r="AH5" s="56"/>
      <c r="AI5" s="56"/>
      <c r="AJ5" s="56"/>
      <c r="AK5" s="56"/>
    </row>
    <row r="6" spans="1:37" s="7" customFormat="1" ht="15.75" x14ac:dyDescent="0.25">
      <c r="B6" s="1"/>
      <c r="C6" s="37" t="s">
        <v>32</v>
      </c>
      <c r="D6" s="43"/>
      <c r="E6" s="43" t="s">
        <v>33</v>
      </c>
      <c r="F6" s="44"/>
      <c r="G6" s="1"/>
      <c r="H6" s="1"/>
      <c r="I6" s="1"/>
      <c r="J6" s="1"/>
      <c r="K6" s="1"/>
      <c r="L6" s="1"/>
      <c r="M6" s="1"/>
      <c r="N6" s="1"/>
      <c r="O6" s="1"/>
      <c r="P6" s="1"/>
      <c r="Q6" s="1"/>
      <c r="R6" s="1"/>
      <c r="S6" s="1"/>
      <c r="T6" s="1"/>
      <c r="U6" s="6"/>
      <c r="V6" s="6"/>
      <c r="W6" s="6"/>
      <c r="X6" s="6"/>
      <c r="Y6" s="56"/>
      <c r="Z6" s="56"/>
      <c r="AA6" s="56"/>
      <c r="AB6" s="56"/>
      <c r="AC6" s="56"/>
      <c r="AD6" s="56"/>
      <c r="AE6" s="56"/>
      <c r="AF6" s="56"/>
      <c r="AG6" s="56"/>
      <c r="AH6" s="56"/>
      <c r="AI6" s="56"/>
      <c r="AJ6" s="56"/>
      <c r="AK6" s="56"/>
    </row>
    <row r="7" spans="1:37" s="7" customFormat="1" ht="6.75" customHeight="1" x14ac:dyDescent="0.25">
      <c r="B7" s="1"/>
      <c r="C7" s="47"/>
      <c r="D7" s="45"/>
      <c r="E7" s="45"/>
      <c r="F7" s="46"/>
      <c r="G7" s="1"/>
      <c r="H7" s="1"/>
      <c r="I7" s="1"/>
      <c r="J7" s="1"/>
      <c r="K7" s="1"/>
      <c r="L7" s="1"/>
      <c r="M7" s="1"/>
      <c r="N7" s="1"/>
      <c r="O7" s="1"/>
      <c r="P7" s="1"/>
      <c r="Q7" s="1"/>
      <c r="R7" s="1"/>
      <c r="S7" s="1"/>
      <c r="T7" s="1"/>
      <c r="U7" s="6"/>
      <c r="V7" s="6"/>
      <c r="W7" s="6"/>
      <c r="X7" s="6"/>
      <c r="Y7" s="56"/>
      <c r="Z7" s="56"/>
      <c r="AA7" s="56"/>
      <c r="AB7" s="56"/>
      <c r="AC7" s="56"/>
      <c r="AD7" s="56"/>
      <c r="AE7" s="56"/>
      <c r="AF7" s="56"/>
      <c r="AG7" s="56"/>
      <c r="AH7" s="56"/>
      <c r="AI7" s="56"/>
      <c r="AJ7" s="56"/>
      <c r="AK7" s="56"/>
    </row>
    <row r="8" spans="1:37" s="7" customFormat="1" ht="16.5" thickBot="1" x14ac:dyDescent="0.3">
      <c r="B8" s="1"/>
      <c r="C8" s="38">
        <f>SUBTOTAL(3,C11:C207)</f>
        <v>197</v>
      </c>
      <c r="D8" s="39"/>
      <c r="E8" s="40">
        <f>SUBTOTAL(9,E11:E207)</f>
        <v>23131727178.515007</v>
      </c>
      <c r="F8" s="41"/>
      <c r="G8" s="1"/>
      <c r="H8" s="1"/>
      <c r="I8" s="63"/>
      <c r="J8" s="1"/>
      <c r="K8" s="1"/>
      <c r="L8" s="1"/>
      <c r="M8" s="1"/>
      <c r="N8" s="1"/>
      <c r="O8" s="1"/>
      <c r="P8" s="1"/>
      <c r="Q8" s="1"/>
      <c r="R8" s="1"/>
      <c r="S8" s="1"/>
      <c r="T8" s="1"/>
      <c r="U8" s="6"/>
      <c r="V8" s="6"/>
      <c r="W8" s="6"/>
      <c r="X8" s="6"/>
      <c r="Y8" s="56"/>
      <c r="Z8" s="56"/>
      <c r="AA8" s="56"/>
      <c r="AB8" s="56"/>
      <c r="AC8" s="56"/>
      <c r="AD8" s="56"/>
      <c r="AE8" s="56"/>
      <c r="AF8" s="56"/>
      <c r="AG8" s="56"/>
      <c r="AH8" s="56"/>
      <c r="AI8" s="56"/>
      <c r="AJ8" s="56"/>
      <c r="AK8" s="56"/>
    </row>
    <row r="9" spans="1:37" s="7" customFormat="1" x14ac:dyDescent="0.2">
      <c r="B9" s="1"/>
      <c r="C9" s="3"/>
      <c r="D9" s="1"/>
      <c r="E9" s="5"/>
      <c r="F9" s="6"/>
      <c r="G9" s="1"/>
      <c r="H9" s="1"/>
      <c r="I9" s="1"/>
      <c r="J9" s="1"/>
      <c r="K9" s="1"/>
      <c r="L9" s="1"/>
      <c r="M9" s="1"/>
      <c r="N9" s="1"/>
      <c r="O9" s="1"/>
      <c r="P9" s="1"/>
      <c r="Q9" s="1"/>
      <c r="R9" s="1"/>
      <c r="S9" s="1"/>
      <c r="T9" s="1"/>
      <c r="U9" s="6"/>
      <c r="V9" s="6"/>
      <c r="W9" s="6"/>
      <c r="X9" s="6"/>
      <c r="Y9" s="56"/>
      <c r="Z9" s="56"/>
      <c r="AA9" s="56"/>
      <c r="AB9" s="56"/>
      <c r="AC9" s="56"/>
      <c r="AD9" s="56"/>
      <c r="AE9" s="56"/>
      <c r="AF9" s="56"/>
      <c r="AG9" s="56"/>
      <c r="AH9" s="56"/>
      <c r="AI9" s="56"/>
      <c r="AJ9" s="56"/>
      <c r="AK9" s="56"/>
    </row>
    <row r="10" spans="1:37" s="13" customFormat="1" ht="39" thickBot="1" x14ac:dyDescent="0.25">
      <c r="A10" s="13" t="s">
        <v>24</v>
      </c>
      <c r="B10" s="14" t="s">
        <v>0</v>
      </c>
      <c r="C10" s="14" t="s">
        <v>3</v>
      </c>
      <c r="D10" s="15" t="s">
        <v>4</v>
      </c>
      <c r="E10" s="16" t="s">
        <v>882</v>
      </c>
      <c r="F10" s="16" t="s">
        <v>883</v>
      </c>
      <c r="G10" s="13" t="s">
        <v>6</v>
      </c>
      <c r="H10" s="15" t="s">
        <v>31</v>
      </c>
      <c r="I10" s="13" t="s">
        <v>5</v>
      </c>
      <c r="J10" s="15" t="s">
        <v>12</v>
      </c>
      <c r="K10" s="15" t="s">
        <v>7</v>
      </c>
      <c r="L10" s="15" t="s">
        <v>8</v>
      </c>
      <c r="M10" s="15" t="s">
        <v>29</v>
      </c>
      <c r="N10" s="15" t="s">
        <v>30</v>
      </c>
      <c r="O10" s="15" t="s">
        <v>9</v>
      </c>
      <c r="P10" s="15" t="s">
        <v>10</v>
      </c>
      <c r="Q10" s="15" t="s">
        <v>11</v>
      </c>
      <c r="R10" s="13" t="s">
        <v>17</v>
      </c>
      <c r="S10" s="13" t="s">
        <v>361</v>
      </c>
      <c r="T10" s="13" t="s">
        <v>13</v>
      </c>
      <c r="U10" s="16" t="s">
        <v>884</v>
      </c>
      <c r="V10" s="16" t="s">
        <v>885</v>
      </c>
      <c r="W10" s="16" t="s">
        <v>886</v>
      </c>
      <c r="X10" s="16" t="s">
        <v>14</v>
      </c>
      <c r="Y10" s="57" t="s">
        <v>49</v>
      </c>
      <c r="Z10" s="57" t="s">
        <v>50</v>
      </c>
      <c r="AA10" s="57" t="s">
        <v>51</v>
      </c>
      <c r="AB10" s="57" t="s">
        <v>53</v>
      </c>
      <c r="AC10" s="57" t="s">
        <v>54</v>
      </c>
      <c r="AD10" s="57" t="s">
        <v>15</v>
      </c>
      <c r="AE10" s="57" t="s">
        <v>35</v>
      </c>
      <c r="AF10" s="57" t="s">
        <v>36</v>
      </c>
      <c r="AG10" s="57" t="s">
        <v>37</v>
      </c>
      <c r="AH10" s="57" t="s">
        <v>39</v>
      </c>
      <c r="AI10" s="57" t="s">
        <v>41</v>
      </c>
      <c r="AJ10" s="57" t="s">
        <v>43</v>
      </c>
      <c r="AK10" s="57" t="s">
        <v>47</v>
      </c>
    </row>
    <row r="11" spans="1:37" ht="13.5" thickTop="1" x14ac:dyDescent="0.2">
      <c r="A11" s="17" t="s">
        <v>480</v>
      </c>
      <c r="B11" s="17" t="s">
        <v>64</v>
      </c>
      <c r="C11" s="17" t="s">
        <v>481</v>
      </c>
      <c r="D11" s="18" t="s">
        <v>482</v>
      </c>
      <c r="E11" s="20">
        <v>209452500</v>
      </c>
      <c r="F11" s="20">
        <v>13050000</v>
      </c>
      <c r="G11" s="18" t="s">
        <v>62</v>
      </c>
      <c r="H11" s="18">
        <v>20250416</v>
      </c>
      <c r="I11" s="19" t="s">
        <v>69</v>
      </c>
      <c r="J11" s="18" t="s">
        <v>70</v>
      </c>
      <c r="K11" s="18" t="s">
        <v>61</v>
      </c>
      <c r="L11" s="18" t="s">
        <v>60</v>
      </c>
      <c r="S11" s="18" t="s">
        <v>71</v>
      </c>
      <c r="T11" s="18" t="s">
        <v>72</v>
      </c>
      <c r="U11" s="19">
        <v>7472486</v>
      </c>
      <c r="V11" s="20">
        <v>132374029.5</v>
      </c>
      <c r="W11" s="20">
        <v>20983</v>
      </c>
      <c r="X11" s="20">
        <v>5</v>
      </c>
    </row>
    <row r="12" spans="1:37" x14ac:dyDescent="0.2">
      <c r="A12" s="17" t="s">
        <v>665</v>
      </c>
      <c r="B12" s="17" t="s">
        <v>64</v>
      </c>
      <c r="C12" s="17" t="s">
        <v>666</v>
      </c>
      <c r="D12" s="18" t="s">
        <v>667</v>
      </c>
      <c r="E12" s="20">
        <v>104157000</v>
      </c>
      <c r="F12" s="20">
        <v>8150000</v>
      </c>
      <c r="G12" s="18" t="s">
        <v>62</v>
      </c>
      <c r="H12" s="18">
        <v>20250618</v>
      </c>
      <c r="I12" s="19" t="s">
        <v>69</v>
      </c>
      <c r="K12" s="18" t="s">
        <v>61</v>
      </c>
      <c r="L12" s="18" t="s">
        <v>60</v>
      </c>
      <c r="S12" s="18" t="s">
        <v>71</v>
      </c>
      <c r="T12" s="18" t="s">
        <v>72</v>
      </c>
      <c r="U12" s="19">
        <v>3741995</v>
      </c>
      <c r="V12" s="20">
        <v>62071997</v>
      </c>
      <c r="W12" s="20">
        <v>11266</v>
      </c>
      <c r="X12" s="20">
        <v>3</v>
      </c>
    </row>
    <row r="13" spans="1:37" x14ac:dyDescent="0.2">
      <c r="A13" s="17" t="s">
        <v>644</v>
      </c>
      <c r="B13" s="17" t="s">
        <v>64</v>
      </c>
      <c r="C13" s="17" t="s">
        <v>645</v>
      </c>
      <c r="D13" s="18" t="s">
        <v>646</v>
      </c>
      <c r="E13" s="20">
        <v>8350000</v>
      </c>
      <c r="F13" s="20">
        <v>500000</v>
      </c>
      <c r="G13" s="18" t="s">
        <v>62</v>
      </c>
      <c r="H13" s="18">
        <v>20250617</v>
      </c>
      <c r="I13" s="19" t="s">
        <v>69</v>
      </c>
      <c r="K13" s="18" t="s">
        <v>61</v>
      </c>
      <c r="L13" s="18" t="s">
        <v>60</v>
      </c>
      <c r="S13" s="18" t="s">
        <v>121</v>
      </c>
      <c r="T13" s="18" t="s">
        <v>72</v>
      </c>
      <c r="U13" s="19">
        <v>4068663</v>
      </c>
      <c r="V13" s="20">
        <v>69164351.5</v>
      </c>
      <c r="W13" s="20">
        <v>7816</v>
      </c>
      <c r="X13" s="20">
        <v>3</v>
      </c>
    </row>
    <row r="14" spans="1:37" x14ac:dyDescent="0.2">
      <c r="A14" s="17" t="s">
        <v>650</v>
      </c>
      <c r="B14" s="17" t="s">
        <v>64</v>
      </c>
      <c r="C14" s="17" t="s">
        <v>651</v>
      </c>
      <c r="D14" s="18" t="s">
        <v>652</v>
      </c>
      <c r="E14" s="20">
        <v>18142750</v>
      </c>
      <c r="F14" s="20">
        <v>775000</v>
      </c>
      <c r="G14" s="18" t="s">
        <v>62</v>
      </c>
      <c r="H14" s="18">
        <v>20250617</v>
      </c>
      <c r="I14" s="19" t="s">
        <v>69</v>
      </c>
      <c r="K14" s="18" t="s">
        <v>61</v>
      </c>
      <c r="L14" s="18" t="s">
        <v>60</v>
      </c>
      <c r="S14" s="18" t="s">
        <v>121</v>
      </c>
      <c r="T14" s="18" t="s">
        <v>72</v>
      </c>
      <c r="U14" s="19">
        <v>4032548</v>
      </c>
      <c r="V14" s="20">
        <v>92902193</v>
      </c>
      <c r="W14" s="20">
        <v>11145</v>
      </c>
      <c r="X14" s="20">
        <v>3</v>
      </c>
    </row>
    <row r="15" spans="1:37" x14ac:dyDescent="0.2">
      <c r="A15" s="17" t="s">
        <v>647</v>
      </c>
      <c r="B15" s="17" t="s">
        <v>64</v>
      </c>
      <c r="C15" s="17" t="s">
        <v>648</v>
      </c>
      <c r="D15" s="18" t="s">
        <v>649</v>
      </c>
      <c r="E15" s="20">
        <v>4150000</v>
      </c>
      <c r="F15" s="20">
        <v>250000</v>
      </c>
      <c r="G15" s="18" t="s">
        <v>62</v>
      </c>
      <c r="H15" s="18">
        <v>20250617</v>
      </c>
      <c r="I15" s="19" t="s">
        <v>69</v>
      </c>
      <c r="K15" s="18" t="s">
        <v>61</v>
      </c>
      <c r="L15" s="18" t="s">
        <v>60</v>
      </c>
      <c r="S15" s="18" t="s">
        <v>121</v>
      </c>
      <c r="T15" s="18" t="s">
        <v>72</v>
      </c>
      <c r="U15" s="19">
        <v>282213</v>
      </c>
      <c r="V15" s="20">
        <v>5143724</v>
      </c>
      <c r="W15" s="20">
        <v>585</v>
      </c>
      <c r="X15" s="20">
        <v>3</v>
      </c>
    </row>
    <row r="16" spans="1:37" x14ac:dyDescent="0.2">
      <c r="A16" s="17" t="s">
        <v>656</v>
      </c>
      <c r="B16" s="17" t="s">
        <v>64</v>
      </c>
      <c r="C16" s="17" t="s">
        <v>657</v>
      </c>
      <c r="D16" s="18" t="s">
        <v>658</v>
      </c>
      <c r="E16" s="20">
        <v>5945000</v>
      </c>
      <c r="F16" s="20">
        <v>250000</v>
      </c>
      <c r="G16" s="18" t="s">
        <v>62</v>
      </c>
      <c r="H16" s="18">
        <v>20250617</v>
      </c>
      <c r="I16" s="19" t="s">
        <v>69</v>
      </c>
      <c r="K16" s="18" t="s">
        <v>61</v>
      </c>
      <c r="L16" s="18" t="s">
        <v>60</v>
      </c>
      <c r="S16" s="18" t="s">
        <v>121</v>
      </c>
      <c r="T16" s="18" t="s">
        <v>72</v>
      </c>
      <c r="U16" s="19">
        <v>232171</v>
      </c>
      <c r="V16" s="20">
        <v>5217726.5</v>
      </c>
      <c r="W16" s="20">
        <v>650</v>
      </c>
      <c r="X16" s="20">
        <v>3</v>
      </c>
    </row>
    <row r="17" spans="1:24" x14ac:dyDescent="0.2">
      <c r="A17" s="17" t="s">
        <v>762</v>
      </c>
      <c r="B17" s="17" t="s">
        <v>64</v>
      </c>
      <c r="C17" s="17" t="s">
        <v>763</v>
      </c>
      <c r="D17" s="18" t="s">
        <v>764</v>
      </c>
      <c r="E17" s="20">
        <v>4620000</v>
      </c>
      <c r="F17" s="20">
        <v>250000</v>
      </c>
      <c r="G17" s="18" t="s">
        <v>62</v>
      </c>
      <c r="H17" s="18">
        <v>20250812</v>
      </c>
      <c r="I17" s="19" t="s">
        <v>69</v>
      </c>
      <c r="K17" s="18" t="s">
        <v>61</v>
      </c>
      <c r="L17" s="18" t="s">
        <v>60</v>
      </c>
      <c r="S17" s="18" t="s">
        <v>121</v>
      </c>
      <c r="T17" s="18" t="s">
        <v>72</v>
      </c>
      <c r="U17" s="19">
        <v>7932</v>
      </c>
      <c r="V17" s="20">
        <v>152199</v>
      </c>
      <c r="W17" s="20">
        <v>20</v>
      </c>
      <c r="X17" s="20">
        <v>1</v>
      </c>
    </row>
    <row r="18" spans="1:24" x14ac:dyDescent="0.2">
      <c r="A18" s="17" t="s">
        <v>756</v>
      </c>
      <c r="B18" s="17" t="s">
        <v>64</v>
      </c>
      <c r="C18" s="17" t="s">
        <v>757</v>
      </c>
      <c r="D18" s="18" t="s">
        <v>758</v>
      </c>
      <c r="E18" s="20">
        <v>5387500</v>
      </c>
      <c r="F18" s="20">
        <v>250000</v>
      </c>
      <c r="G18" s="18" t="s">
        <v>62</v>
      </c>
      <c r="H18" s="18">
        <v>20250812</v>
      </c>
      <c r="I18" s="19" t="s">
        <v>69</v>
      </c>
      <c r="K18" s="18" t="s">
        <v>61</v>
      </c>
      <c r="L18" s="18" t="s">
        <v>60</v>
      </c>
      <c r="S18" s="18" t="s">
        <v>121</v>
      </c>
      <c r="T18" s="18" t="s">
        <v>72</v>
      </c>
      <c r="U18" s="19">
        <v>8791</v>
      </c>
      <c r="V18" s="20">
        <v>181155</v>
      </c>
      <c r="W18" s="20">
        <v>24</v>
      </c>
      <c r="X18" s="20">
        <v>1</v>
      </c>
    </row>
    <row r="19" spans="1:24" x14ac:dyDescent="0.2">
      <c r="A19" s="17" t="s">
        <v>536</v>
      </c>
      <c r="B19" s="17" t="s">
        <v>64</v>
      </c>
      <c r="C19" s="17" t="s">
        <v>537</v>
      </c>
      <c r="D19" s="18" t="s">
        <v>538</v>
      </c>
      <c r="E19" s="20">
        <v>7702530.8099999996</v>
      </c>
      <c r="F19" s="20">
        <v>250001</v>
      </c>
      <c r="G19" s="18" t="s">
        <v>62</v>
      </c>
      <c r="H19" s="18">
        <v>20250527</v>
      </c>
      <c r="I19" s="19" t="s">
        <v>69</v>
      </c>
      <c r="K19" s="18" t="s">
        <v>61</v>
      </c>
      <c r="L19" s="18" t="s">
        <v>60</v>
      </c>
      <c r="S19" s="18" t="s">
        <v>117</v>
      </c>
      <c r="T19" s="18" t="s">
        <v>72</v>
      </c>
      <c r="U19" s="19">
        <v>61804</v>
      </c>
      <c r="V19" s="20">
        <v>1865818.5</v>
      </c>
      <c r="W19" s="20">
        <v>238</v>
      </c>
      <c r="X19" s="20">
        <v>4</v>
      </c>
    </row>
    <row r="20" spans="1:24" x14ac:dyDescent="0.2">
      <c r="A20" s="17" t="s">
        <v>291</v>
      </c>
      <c r="B20" s="17" t="s">
        <v>64</v>
      </c>
      <c r="C20" s="17" t="s">
        <v>292</v>
      </c>
      <c r="D20" s="18" t="s">
        <v>293</v>
      </c>
      <c r="E20" s="20">
        <v>7885063.0800000001</v>
      </c>
      <c r="F20" s="20">
        <v>250002</v>
      </c>
      <c r="G20" s="18" t="s">
        <v>62</v>
      </c>
      <c r="H20" s="18">
        <v>20250206</v>
      </c>
      <c r="I20" s="19" t="s">
        <v>69</v>
      </c>
      <c r="K20" s="18" t="s">
        <v>61</v>
      </c>
      <c r="L20" s="18" t="s">
        <v>60</v>
      </c>
      <c r="S20" s="18" t="s">
        <v>117</v>
      </c>
      <c r="T20" s="18" t="s">
        <v>72</v>
      </c>
      <c r="U20" s="19">
        <v>52206</v>
      </c>
      <c r="V20" s="20">
        <v>1476182</v>
      </c>
      <c r="W20" s="20">
        <v>163</v>
      </c>
      <c r="X20" s="20">
        <v>7</v>
      </c>
    </row>
    <row r="21" spans="1:24" x14ac:dyDescent="0.2">
      <c r="A21" s="17" t="s">
        <v>294</v>
      </c>
      <c r="B21" s="17" t="s">
        <v>64</v>
      </c>
      <c r="C21" s="17" t="s">
        <v>295</v>
      </c>
      <c r="D21" s="18" t="s">
        <v>296</v>
      </c>
      <c r="E21" s="20">
        <v>8782558.5500000007</v>
      </c>
      <c r="F21" s="20">
        <v>300002</v>
      </c>
      <c r="G21" s="18" t="s">
        <v>62</v>
      </c>
      <c r="H21" s="18">
        <v>20250206</v>
      </c>
      <c r="I21" s="19" t="s">
        <v>69</v>
      </c>
      <c r="K21" s="18" t="s">
        <v>61</v>
      </c>
      <c r="L21" s="18" t="s">
        <v>60</v>
      </c>
      <c r="S21" s="18" t="s">
        <v>117</v>
      </c>
      <c r="T21" s="18" t="s">
        <v>72</v>
      </c>
      <c r="U21" s="19">
        <v>79046</v>
      </c>
      <c r="V21" s="20">
        <v>2069871</v>
      </c>
      <c r="W21" s="20">
        <v>199</v>
      </c>
      <c r="X21" s="20">
        <v>7</v>
      </c>
    </row>
    <row r="22" spans="1:24" x14ac:dyDescent="0.2">
      <c r="A22" s="17" t="s">
        <v>297</v>
      </c>
      <c r="B22" s="17" t="s">
        <v>64</v>
      </c>
      <c r="C22" s="17" t="s">
        <v>298</v>
      </c>
      <c r="D22" s="18" t="s">
        <v>299</v>
      </c>
      <c r="E22" s="20">
        <v>5363311.45</v>
      </c>
      <c r="F22" s="20">
        <v>175002</v>
      </c>
      <c r="G22" s="18" t="s">
        <v>62</v>
      </c>
      <c r="H22" s="18">
        <v>20250206</v>
      </c>
      <c r="I22" s="19" t="s">
        <v>69</v>
      </c>
      <c r="K22" s="18" t="s">
        <v>61</v>
      </c>
      <c r="L22" s="18" t="s">
        <v>60</v>
      </c>
      <c r="S22" s="18" t="s">
        <v>117</v>
      </c>
      <c r="T22" s="18" t="s">
        <v>72</v>
      </c>
      <c r="U22" s="19">
        <v>57818</v>
      </c>
      <c r="V22" s="20">
        <v>1725077</v>
      </c>
      <c r="W22" s="20">
        <v>214</v>
      </c>
      <c r="X22" s="20">
        <v>7</v>
      </c>
    </row>
    <row r="23" spans="1:24" x14ac:dyDescent="0.2">
      <c r="A23" s="17" t="s">
        <v>300</v>
      </c>
      <c r="B23" s="17" t="s">
        <v>64</v>
      </c>
      <c r="C23" s="17" t="s">
        <v>301</v>
      </c>
      <c r="D23" s="18" t="s">
        <v>302</v>
      </c>
      <c r="E23" s="20">
        <v>7153556.9500000002</v>
      </c>
      <c r="F23" s="20">
        <v>250002</v>
      </c>
      <c r="G23" s="18" t="s">
        <v>62</v>
      </c>
      <c r="H23" s="18">
        <v>20250206</v>
      </c>
      <c r="I23" s="19" t="s">
        <v>69</v>
      </c>
      <c r="K23" s="18" t="s">
        <v>61</v>
      </c>
      <c r="L23" s="18" t="s">
        <v>60</v>
      </c>
      <c r="S23" s="18" t="s">
        <v>117</v>
      </c>
      <c r="T23" s="18" t="s">
        <v>72</v>
      </c>
      <c r="U23" s="19">
        <v>43191</v>
      </c>
      <c r="V23" s="20">
        <v>1255968</v>
      </c>
      <c r="W23" s="20">
        <v>218</v>
      </c>
      <c r="X23" s="20">
        <v>7</v>
      </c>
    </row>
    <row r="24" spans="1:24" x14ac:dyDescent="0.2">
      <c r="A24" s="17" t="s">
        <v>303</v>
      </c>
      <c r="B24" s="17" t="s">
        <v>64</v>
      </c>
      <c r="C24" s="17" t="s">
        <v>304</v>
      </c>
      <c r="D24" s="18" t="s">
        <v>305</v>
      </c>
      <c r="E24" s="20">
        <v>29223810.640000001</v>
      </c>
      <c r="F24" s="20">
        <v>975002</v>
      </c>
      <c r="G24" s="18" t="s">
        <v>62</v>
      </c>
      <c r="H24" s="18">
        <v>20250206</v>
      </c>
      <c r="I24" s="19" t="s">
        <v>69</v>
      </c>
      <c r="K24" s="18" t="s">
        <v>61</v>
      </c>
      <c r="L24" s="18" t="s">
        <v>60</v>
      </c>
      <c r="S24" s="18" t="s">
        <v>117</v>
      </c>
      <c r="T24" s="18" t="s">
        <v>72</v>
      </c>
      <c r="U24" s="19">
        <v>102525</v>
      </c>
      <c r="V24" s="20">
        <v>2917170</v>
      </c>
      <c r="W24" s="20">
        <v>297</v>
      </c>
      <c r="X24" s="20">
        <v>7</v>
      </c>
    </row>
    <row r="25" spans="1:24" x14ac:dyDescent="0.2">
      <c r="A25" s="17" t="s">
        <v>306</v>
      </c>
      <c r="B25" s="17" t="s">
        <v>64</v>
      </c>
      <c r="C25" s="17" t="s">
        <v>307</v>
      </c>
      <c r="D25" s="18" t="s">
        <v>308</v>
      </c>
      <c r="E25" s="20">
        <v>2709554.19</v>
      </c>
      <c r="F25" s="20">
        <v>100002</v>
      </c>
      <c r="G25" s="18" t="s">
        <v>62</v>
      </c>
      <c r="H25" s="18">
        <v>20250206</v>
      </c>
      <c r="I25" s="19" t="s">
        <v>69</v>
      </c>
      <c r="K25" s="18" t="s">
        <v>61</v>
      </c>
      <c r="L25" s="18" t="s">
        <v>60</v>
      </c>
      <c r="S25" s="18" t="s">
        <v>117</v>
      </c>
      <c r="T25" s="18" t="s">
        <v>72</v>
      </c>
      <c r="U25" s="19">
        <v>57141</v>
      </c>
      <c r="V25" s="20">
        <v>1552984.5</v>
      </c>
      <c r="W25" s="20">
        <v>244</v>
      </c>
      <c r="X25" s="20">
        <v>7</v>
      </c>
    </row>
    <row r="26" spans="1:24" x14ac:dyDescent="0.2">
      <c r="A26" s="17" t="s">
        <v>309</v>
      </c>
      <c r="B26" s="17" t="s">
        <v>64</v>
      </c>
      <c r="C26" s="17" t="s">
        <v>310</v>
      </c>
      <c r="D26" s="18" t="s">
        <v>311</v>
      </c>
      <c r="E26" s="20">
        <v>10439564.609999999</v>
      </c>
      <c r="F26" s="20">
        <v>325002</v>
      </c>
      <c r="G26" s="18" t="s">
        <v>62</v>
      </c>
      <c r="H26" s="18">
        <v>20250206</v>
      </c>
      <c r="I26" s="19" t="s">
        <v>69</v>
      </c>
      <c r="K26" s="18" t="s">
        <v>61</v>
      </c>
      <c r="L26" s="18" t="s">
        <v>60</v>
      </c>
      <c r="S26" s="18" t="s">
        <v>117</v>
      </c>
      <c r="T26" s="18" t="s">
        <v>72</v>
      </c>
      <c r="U26" s="19">
        <v>69719</v>
      </c>
      <c r="V26" s="20">
        <v>2016884.5</v>
      </c>
      <c r="W26" s="20">
        <v>204</v>
      </c>
      <c r="X26" s="20">
        <v>7</v>
      </c>
    </row>
    <row r="27" spans="1:24" x14ac:dyDescent="0.2">
      <c r="A27" s="17" t="s">
        <v>312</v>
      </c>
      <c r="B27" s="17" t="s">
        <v>64</v>
      </c>
      <c r="C27" s="17" t="s">
        <v>313</v>
      </c>
      <c r="D27" s="18" t="s">
        <v>314</v>
      </c>
      <c r="E27" s="20">
        <v>3000560.01</v>
      </c>
      <c r="F27" s="20">
        <v>100002</v>
      </c>
      <c r="G27" s="18" t="s">
        <v>62</v>
      </c>
      <c r="H27" s="18">
        <v>20250206</v>
      </c>
      <c r="I27" s="19" t="s">
        <v>69</v>
      </c>
      <c r="K27" s="18" t="s">
        <v>61</v>
      </c>
      <c r="L27" s="18" t="s">
        <v>60</v>
      </c>
      <c r="S27" s="18" t="s">
        <v>117</v>
      </c>
      <c r="T27" s="18" t="s">
        <v>72</v>
      </c>
      <c r="U27" s="19">
        <v>30844</v>
      </c>
      <c r="V27" s="20">
        <v>882311.5</v>
      </c>
      <c r="W27" s="20">
        <v>107</v>
      </c>
      <c r="X27" s="20">
        <v>7</v>
      </c>
    </row>
    <row r="28" spans="1:24" x14ac:dyDescent="0.2">
      <c r="A28" s="17" t="s">
        <v>315</v>
      </c>
      <c r="B28" s="17" t="s">
        <v>64</v>
      </c>
      <c r="C28" s="17" t="s">
        <v>316</v>
      </c>
      <c r="D28" s="18" t="s">
        <v>317</v>
      </c>
      <c r="E28" s="20">
        <v>2946558.93</v>
      </c>
      <c r="F28" s="20">
        <v>100002</v>
      </c>
      <c r="G28" s="18" t="s">
        <v>62</v>
      </c>
      <c r="H28" s="18">
        <v>20250206</v>
      </c>
      <c r="I28" s="19" t="s">
        <v>69</v>
      </c>
      <c r="K28" s="18" t="s">
        <v>61</v>
      </c>
      <c r="L28" s="18" t="s">
        <v>60</v>
      </c>
      <c r="S28" s="18" t="s">
        <v>117</v>
      </c>
      <c r="T28" s="18" t="s">
        <v>72</v>
      </c>
      <c r="U28" s="19">
        <v>11423</v>
      </c>
      <c r="V28" s="20">
        <v>336416</v>
      </c>
      <c r="W28" s="20">
        <v>46</v>
      </c>
      <c r="X28" s="20">
        <v>7</v>
      </c>
    </row>
    <row r="29" spans="1:24" x14ac:dyDescent="0.2">
      <c r="A29" s="17" t="s">
        <v>318</v>
      </c>
      <c r="B29" s="17" t="s">
        <v>64</v>
      </c>
      <c r="C29" s="17" t="s">
        <v>319</v>
      </c>
      <c r="D29" s="18" t="s">
        <v>320</v>
      </c>
      <c r="E29" s="20">
        <v>6631817.21</v>
      </c>
      <c r="F29" s="20">
        <v>200002</v>
      </c>
      <c r="G29" s="18" t="s">
        <v>62</v>
      </c>
      <c r="H29" s="18">
        <v>20250206</v>
      </c>
      <c r="I29" s="19" t="s">
        <v>69</v>
      </c>
      <c r="K29" s="18" t="s">
        <v>61</v>
      </c>
      <c r="L29" s="18" t="s">
        <v>60</v>
      </c>
      <c r="S29" s="18" t="s">
        <v>117</v>
      </c>
      <c r="T29" s="18" t="s">
        <v>72</v>
      </c>
      <c r="U29" s="19">
        <v>115892</v>
      </c>
      <c r="V29" s="20">
        <v>3492242.5</v>
      </c>
      <c r="W29" s="20">
        <v>533</v>
      </c>
      <c r="X29" s="20">
        <v>7</v>
      </c>
    </row>
    <row r="30" spans="1:24" x14ac:dyDescent="0.2">
      <c r="A30" s="17" t="s">
        <v>321</v>
      </c>
      <c r="B30" s="17" t="s">
        <v>64</v>
      </c>
      <c r="C30" s="17" t="s">
        <v>322</v>
      </c>
      <c r="D30" s="18" t="s">
        <v>323</v>
      </c>
      <c r="E30" s="20">
        <v>57038063.350000001</v>
      </c>
      <c r="F30" s="20">
        <v>1775002</v>
      </c>
      <c r="G30" s="18" t="s">
        <v>62</v>
      </c>
      <c r="H30" s="18">
        <v>20250206</v>
      </c>
      <c r="I30" s="19" t="s">
        <v>69</v>
      </c>
      <c r="K30" s="18" t="s">
        <v>61</v>
      </c>
      <c r="L30" s="18" t="s">
        <v>60</v>
      </c>
      <c r="S30" s="18" t="s">
        <v>117</v>
      </c>
      <c r="T30" s="18" t="s">
        <v>72</v>
      </c>
      <c r="U30" s="19">
        <v>212284</v>
      </c>
      <c r="V30" s="20">
        <v>6664887</v>
      </c>
      <c r="W30" s="20">
        <v>716</v>
      </c>
      <c r="X30" s="20">
        <v>7</v>
      </c>
    </row>
    <row r="31" spans="1:24" x14ac:dyDescent="0.2">
      <c r="A31" s="17" t="s">
        <v>401</v>
      </c>
      <c r="B31" s="17" t="s">
        <v>64</v>
      </c>
      <c r="C31" s="17" t="s">
        <v>402</v>
      </c>
      <c r="D31" s="18" t="s">
        <v>403</v>
      </c>
      <c r="E31" s="20">
        <v>5544010.0800000001</v>
      </c>
      <c r="F31" s="20">
        <v>550001</v>
      </c>
      <c r="G31" s="18" t="s">
        <v>62</v>
      </c>
      <c r="H31" s="18">
        <v>20250321</v>
      </c>
      <c r="I31" s="19" t="s">
        <v>69</v>
      </c>
      <c r="K31" s="18" t="s">
        <v>61</v>
      </c>
      <c r="L31" s="18" t="s">
        <v>60</v>
      </c>
      <c r="S31" s="18" t="s">
        <v>117</v>
      </c>
      <c r="T31" s="18" t="s">
        <v>72</v>
      </c>
      <c r="U31" s="19">
        <v>94317</v>
      </c>
      <c r="V31" s="20">
        <v>948299</v>
      </c>
      <c r="W31" s="20">
        <v>51</v>
      </c>
      <c r="X31" s="20">
        <v>6</v>
      </c>
    </row>
    <row r="32" spans="1:24" x14ac:dyDescent="0.2">
      <c r="A32" s="17" t="s">
        <v>398</v>
      </c>
      <c r="B32" s="17" t="s">
        <v>64</v>
      </c>
      <c r="C32" s="17" t="s">
        <v>399</v>
      </c>
      <c r="D32" s="18" t="s">
        <v>400</v>
      </c>
      <c r="E32" s="20">
        <v>4531510.07</v>
      </c>
      <c r="F32" s="20">
        <v>450001</v>
      </c>
      <c r="G32" s="18" t="s">
        <v>62</v>
      </c>
      <c r="H32" s="18">
        <v>20250321</v>
      </c>
      <c r="I32" s="19" t="s">
        <v>69</v>
      </c>
      <c r="K32" s="18" t="s">
        <v>61</v>
      </c>
      <c r="L32" s="18" t="s">
        <v>60</v>
      </c>
      <c r="S32" s="18" t="s">
        <v>117</v>
      </c>
      <c r="T32" s="18" t="s">
        <v>72</v>
      </c>
      <c r="U32" s="19">
        <v>73101</v>
      </c>
      <c r="V32" s="20">
        <v>735836</v>
      </c>
      <c r="W32" s="20">
        <v>36</v>
      </c>
      <c r="X32" s="20">
        <v>6</v>
      </c>
    </row>
    <row r="33" spans="1:24" x14ac:dyDescent="0.2">
      <c r="A33" s="17" t="s">
        <v>392</v>
      </c>
      <c r="B33" s="17" t="s">
        <v>64</v>
      </c>
      <c r="C33" s="17" t="s">
        <v>393</v>
      </c>
      <c r="D33" s="18" t="s">
        <v>394</v>
      </c>
      <c r="E33" s="20">
        <v>4032010.08</v>
      </c>
      <c r="F33" s="20">
        <v>400001</v>
      </c>
      <c r="G33" s="18" t="s">
        <v>62</v>
      </c>
      <c r="H33" s="18">
        <v>20250321</v>
      </c>
      <c r="I33" s="19" t="s">
        <v>69</v>
      </c>
      <c r="K33" s="18" t="s">
        <v>61</v>
      </c>
      <c r="L33" s="18" t="s">
        <v>60</v>
      </c>
      <c r="S33" s="18" t="s">
        <v>117</v>
      </c>
      <c r="T33" s="18" t="s">
        <v>72</v>
      </c>
      <c r="U33" s="19">
        <v>63053</v>
      </c>
      <c r="V33" s="20">
        <v>634036</v>
      </c>
      <c r="W33" s="20">
        <v>55</v>
      </c>
      <c r="X33" s="20">
        <v>6</v>
      </c>
    </row>
    <row r="34" spans="1:24" x14ac:dyDescent="0.2">
      <c r="A34" s="17" t="s">
        <v>395</v>
      </c>
      <c r="B34" s="17" t="s">
        <v>64</v>
      </c>
      <c r="C34" s="17" t="s">
        <v>396</v>
      </c>
      <c r="D34" s="18" t="s">
        <v>397</v>
      </c>
      <c r="E34" s="20">
        <v>10296000</v>
      </c>
      <c r="F34" s="20">
        <v>880000</v>
      </c>
      <c r="G34" s="18" t="s">
        <v>62</v>
      </c>
      <c r="H34" s="18">
        <v>20250321</v>
      </c>
      <c r="I34" s="19" t="s">
        <v>69</v>
      </c>
      <c r="K34" s="18" t="s">
        <v>61</v>
      </c>
      <c r="L34" s="18" t="s">
        <v>60</v>
      </c>
      <c r="S34" s="18" t="s">
        <v>125</v>
      </c>
      <c r="T34" s="18" t="s">
        <v>72</v>
      </c>
      <c r="U34" s="19">
        <v>449568</v>
      </c>
      <c r="V34" s="20">
        <v>4756773.5</v>
      </c>
      <c r="W34" s="20">
        <v>1321</v>
      </c>
      <c r="X34" s="20">
        <v>6</v>
      </c>
    </row>
    <row r="35" spans="1:24" x14ac:dyDescent="0.2">
      <c r="A35" s="17" t="s">
        <v>483</v>
      </c>
      <c r="B35" s="17" t="s">
        <v>64</v>
      </c>
      <c r="C35" s="17" t="s">
        <v>484</v>
      </c>
      <c r="D35" s="18" t="s">
        <v>485</v>
      </c>
      <c r="E35" s="20">
        <v>97937000</v>
      </c>
      <c r="F35" s="20">
        <v>4905000</v>
      </c>
      <c r="G35" s="18" t="s">
        <v>62</v>
      </c>
      <c r="H35" s="18">
        <v>20250423</v>
      </c>
      <c r="I35" s="19" t="s">
        <v>69</v>
      </c>
      <c r="K35" s="18" t="s">
        <v>61</v>
      </c>
      <c r="L35" s="18" t="s">
        <v>60</v>
      </c>
      <c r="S35" s="18" t="s">
        <v>125</v>
      </c>
      <c r="T35" s="18" t="s">
        <v>72</v>
      </c>
      <c r="U35" s="19">
        <v>1143889</v>
      </c>
      <c r="V35" s="20">
        <v>22925876</v>
      </c>
      <c r="W35" s="20">
        <v>602</v>
      </c>
      <c r="X35" s="20">
        <v>5</v>
      </c>
    </row>
    <row r="36" spans="1:24" x14ac:dyDescent="0.2">
      <c r="A36" s="17" t="s">
        <v>867</v>
      </c>
      <c r="B36" s="17" t="s">
        <v>64</v>
      </c>
      <c r="C36" s="17" t="s">
        <v>868</v>
      </c>
      <c r="D36" s="18" t="s">
        <v>869</v>
      </c>
      <c r="E36" s="20">
        <v>2907000</v>
      </c>
      <c r="F36" s="20">
        <v>300000</v>
      </c>
      <c r="G36" s="18" t="s">
        <v>62</v>
      </c>
      <c r="H36" s="18">
        <v>20250826</v>
      </c>
      <c r="I36" s="19" t="s">
        <v>69</v>
      </c>
      <c r="K36" s="18" t="s">
        <v>61</v>
      </c>
      <c r="L36" s="18" t="s">
        <v>60</v>
      </c>
      <c r="S36" s="18" t="s">
        <v>135</v>
      </c>
      <c r="T36" s="18" t="s">
        <v>72</v>
      </c>
      <c r="U36" s="19">
        <v>9470</v>
      </c>
      <c r="V36" s="20">
        <v>92034</v>
      </c>
      <c r="W36" s="20">
        <v>10</v>
      </c>
      <c r="X36" s="20">
        <v>1</v>
      </c>
    </row>
    <row r="37" spans="1:24" x14ac:dyDescent="0.2">
      <c r="A37" s="17" t="s">
        <v>471</v>
      </c>
      <c r="B37" s="17" t="s">
        <v>64</v>
      </c>
      <c r="C37" s="17" t="s">
        <v>472</v>
      </c>
      <c r="D37" s="18" t="s">
        <v>473</v>
      </c>
      <c r="E37" s="20">
        <v>67994500</v>
      </c>
      <c r="F37" s="20">
        <v>4475000</v>
      </c>
      <c r="G37" s="18" t="s">
        <v>62</v>
      </c>
      <c r="H37" s="18">
        <v>20250416</v>
      </c>
      <c r="I37" s="19" t="s">
        <v>69</v>
      </c>
      <c r="J37" s="18" t="s">
        <v>70</v>
      </c>
      <c r="K37" s="18" t="s">
        <v>61</v>
      </c>
      <c r="L37" s="18" t="s">
        <v>60</v>
      </c>
      <c r="S37" s="18" t="s">
        <v>135</v>
      </c>
      <c r="T37" s="18" t="s">
        <v>72</v>
      </c>
      <c r="U37" s="19">
        <v>4310523</v>
      </c>
      <c r="V37" s="20">
        <v>55306707</v>
      </c>
      <c r="W37" s="20">
        <v>11472</v>
      </c>
      <c r="X37" s="20">
        <v>5</v>
      </c>
    </row>
    <row r="38" spans="1:24" x14ac:dyDescent="0.2">
      <c r="A38" s="17" t="s">
        <v>765</v>
      </c>
      <c r="B38" s="17" t="s">
        <v>64</v>
      </c>
      <c r="C38" s="17" t="s">
        <v>766</v>
      </c>
      <c r="D38" s="18" t="s">
        <v>767</v>
      </c>
      <c r="E38" s="20">
        <v>1003000</v>
      </c>
      <c r="F38" s="20">
        <v>50000</v>
      </c>
      <c r="G38" s="18" t="s">
        <v>62</v>
      </c>
      <c r="H38" s="18">
        <v>20250812</v>
      </c>
      <c r="I38" s="19" t="s">
        <v>69</v>
      </c>
      <c r="K38" s="18" t="s">
        <v>61</v>
      </c>
      <c r="L38" s="18" t="s">
        <v>60</v>
      </c>
      <c r="S38" s="18" t="s">
        <v>135</v>
      </c>
      <c r="T38" s="18" t="s">
        <v>72</v>
      </c>
      <c r="U38" s="19">
        <v>1200</v>
      </c>
      <c r="V38" s="20">
        <v>24237</v>
      </c>
      <c r="W38" s="20">
        <v>5</v>
      </c>
      <c r="X38" s="20">
        <v>1</v>
      </c>
    </row>
    <row r="39" spans="1:24" x14ac:dyDescent="0.2">
      <c r="A39" s="17" t="s">
        <v>768</v>
      </c>
      <c r="B39" s="17" t="s">
        <v>64</v>
      </c>
      <c r="C39" s="17" t="s">
        <v>769</v>
      </c>
      <c r="D39" s="18" t="s">
        <v>770</v>
      </c>
      <c r="E39" s="20">
        <v>2015500</v>
      </c>
      <c r="F39" s="20">
        <v>100000</v>
      </c>
      <c r="G39" s="18" t="s">
        <v>62</v>
      </c>
      <c r="H39" s="18">
        <v>20250812</v>
      </c>
      <c r="I39" s="19" t="s">
        <v>69</v>
      </c>
      <c r="K39" s="18" t="s">
        <v>61</v>
      </c>
      <c r="L39" s="18" t="s">
        <v>60</v>
      </c>
      <c r="S39" s="18" t="s">
        <v>135</v>
      </c>
      <c r="T39" s="18" t="s">
        <v>72</v>
      </c>
      <c r="U39" s="19">
        <v>1105</v>
      </c>
      <c r="V39" s="20">
        <v>22483</v>
      </c>
      <c r="W39" s="20">
        <v>3</v>
      </c>
      <c r="X39" s="20">
        <v>1</v>
      </c>
    </row>
    <row r="40" spans="1:24" x14ac:dyDescent="0.2">
      <c r="A40" s="17" t="s">
        <v>759</v>
      </c>
      <c r="B40" s="17" t="s">
        <v>64</v>
      </c>
      <c r="C40" s="17" t="s">
        <v>760</v>
      </c>
      <c r="D40" s="18" t="s">
        <v>761</v>
      </c>
      <c r="E40" s="20">
        <v>1000000</v>
      </c>
      <c r="F40" s="20">
        <v>50000</v>
      </c>
      <c r="G40" s="18" t="s">
        <v>62</v>
      </c>
      <c r="H40" s="18">
        <v>20250812</v>
      </c>
      <c r="I40" s="19" t="s">
        <v>69</v>
      </c>
      <c r="K40" s="18" t="s">
        <v>61</v>
      </c>
      <c r="L40" s="18" t="s">
        <v>60</v>
      </c>
      <c r="S40" s="18" t="s">
        <v>135</v>
      </c>
      <c r="T40" s="18" t="s">
        <v>72</v>
      </c>
    </row>
    <row r="41" spans="1:24" x14ac:dyDescent="0.2">
      <c r="A41" s="17" t="s">
        <v>858</v>
      </c>
      <c r="B41" s="17" t="s">
        <v>64</v>
      </c>
      <c r="C41" s="17" t="s">
        <v>859</v>
      </c>
      <c r="D41" s="18" t="s">
        <v>860</v>
      </c>
      <c r="E41" s="20">
        <v>1200020</v>
      </c>
      <c r="F41" s="20">
        <v>60001</v>
      </c>
      <c r="G41" s="18" t="s">
        <v>62</v>
      </c>
      <c r="H41" s="18">
        <v>20250825</v>
      </c>
      <c r="I41" s="19" t="s">
        <v>69</v>
      </c>
      <c r="K41" s="18" t="s">
        <v>61</v>
      </c>
      <c r="L41" s="18" t="s">
        <v>60</v>
      </c>
      <c r="S41" s="18" t="s">
        <v>136</v>
      </c>
      <c r="T41" s="18" t="s">
        <v>72</v>
      </c>
      <c r="U41" s="19">
        <v>2979</v>
      </c>
      <c r="V41" s="20">
        <v>59786</v>
      </c>
      <c r="W41" s="20">
        <v>11</v>
      </c>
      <c r="X41" s="20">
        <v>1</v>
      </c>
    </row>
    <row r="42" spans="1:24" x14ac:dyDescent="0.2">
      <c r="A42" s="17" t="s">
        <v>855</v>
      </c>
      <c r="B42" s="17" t="s">
        <v>64</v>
      </c>
      <c r="C42" s="17" t="s">
        <v>856</v>
      </c>
      <c r="D42" s="18" t="s">
        <v>857</v>
      </c>
      <c r="E42" s="20">
        <v>2270420.64</v>
      </c>
      <c r="F42" s="20">
        <v>110001</v>
      </c>
      <c r="G42" s="18" t="s">
        <v>62</v>
      </c>
      <c r="H42" s="18">
        <v>20250825</v>
      </c>
      <c r="I42" s="19" t="s">
        <v>69</v>
      </c>
      <c r="K42" s="18" t="s">
        <v>61</v>
      </c>
      <c r="L42" s="18" t="s">
        <v>60</v>
      </c>
      <c r="S42" s="18" t="s">
        <v>136</v>
      </c>
      <c r="T42" s="18" t="s">
        <v>72</v>
      </c>
      <c r="U42" s="19">
        <v>39101</v>
      </c>
      <c r="V42" s="20">
        <v>804902</v>
      </c>
      <c r="W42" s="20">
        <v>28</v>
      </c>
      <c r="X42" s="20">
        <v>1</v>
      </c>
    </row>
    <row r="43" spans="1:24" x14ac:dyDescent="0.2">
      <c r="A43" s="17" t="s">
        <v>539</v>
      </c>
      <c r="B43" s="17" t="s">
        <v>64</v>
      </c>
      <c r="C43" s="17" t="s">
        <v>540</v>
      </c>
      <c r="D43" s="18" t="s">
        <v>541</v>
      </c>
      <c r="E43" s="20">
        <v>2000000</v>
      </c>
      <c r="F43" s="20">
        <v>100000</v>
      </c>
      <c r="G43" s="18" t="s">
        <v>62</v>
      </c>
      <c r="H43" s="18">
        <v>20250514</v>
      </c>
      <c r="I43" s="19" t="s">
        <v>69</v>
      </c>
      <c r="K43" s="18" t="s">
        <v>61</v>
      </c>
      <c r="L43" s="18" t="s">
        <v>60</v>
      </c>
      <c r="S43" s="18" t="s">
        <v>136</v>
      </c>
      <c r="T43" s="18" t="s">
        <v>72</v>
      </c>
      <c r="U43" s="19">
        <v>5922</v>
      </c>
      <c r="V43" s="20">
        <v>116731</v>
      </c>
      <c r="W43" s="20">
        <v>10</v>
      </c>
      <c r="X43" s="20">
        <v>3</v>
      </c>
    </row>
    <row r="44" spans="1:24" x14ac:dyDescent="0.2">
      <c r="A44" s="17" t="s">
        <v>852</v>
      </c>
      <c r="B44" s="17" t="s">
        <v>64</v>
      </c>
      <c r="C44" s="17" t="s">
        <v>853</v>
      </c>
      <c r="D44" s="18" t="s">
        <v>854</v>
      </c>
      <c r="E44" s="20">
        <v>5112520.45</v>
      </c>
      <c r="F44" s="20">
        <v>250001</v>
      </c>
      <c r="G44" s="18" t="s">
        <v>62</v>
      </c>
      <c r="H44" s="18">
        <v>20250825</v>
      </c>
      <c r="I44" s="19" t="s">
        <v>69</v>
      </c>
      <c r="K44" s="18" t="s">
        <v>61</v>
      </c>
      <c r="L44" s="18" t="s">
        <v>60</v>
      </c>
      <c r="S44" s="18" t="s">
        <v>136</v>
      </c>
      <c r="T44" s="18" t="s">
        <v>72</v>
      </c>
      <c r="U44" s="19">
        <v>13900</v>
      </c>
      <c r="V44" s="20">
        <v>283752</v>
      </c>
      <c r="W44" s="20">
        <v>10</v>
      </c>
      <c r="X44" s="20">
        <v>1</v>
      </c>
    </row>
    <row r="45" spans="1:24" x14ac:dyDescent="0.2">
      <c r="A45" s="17" t="s">
        <v>542</v>
      </c>
      <c r="B45" s="17" t="s">
        <v>64</v>
      </c>
      <c r="C45" s="17" t="s">
        <v>543</v>
      </c>
      <c r="D45" s="18" t="s">
        <v>544</v>
      </c>
      <c r="E45" s="20">
        <v>197618500</v>
      </c>
      <c r="F45" s="20">
        <v>3950000</v>
      </c>
      <c r="G45" s="18" t="s">
        <v>62</v>
      </c>
      <c r="H45" s="18">
        <v>20250514</v>
      </c>
      <c r="I45" s="19" t="s">
        <v>69</v>
      </c>
      <c r="K45" s="18" t="s">
        <v>61</v>
      </c>
      <c r="L45" s="18" t="s">
        <v>60</v>
      </c>
      <c r="S45" s="18" t="s">
        <v>136</v>
      </c>
      <c r="T45" s="18" t="s">
        <v>72</v>
      </c>
      <c r="U45" s="19">
        <v>685288</v>
      </c>
      <c r="V45" s="20">
        <v>34324911.5</v>
      </c>
      <c r="W45" s="20">
        <v>450</v>
      </c>
      <c r="X45" s="20">
        <v>4</v>
      </c>
    </row>
    <row r="46" spans="1:24" x14ac:dyDescent="0.2">
      <c r="A46" s="17" t="s">
        <v>861</v>
      </c>
      <c r="B46" s="17" t="s">
        <v>64</v>
      </c>
      <c r="C46" s="17" t="s">
        <v>862</v>
      </c>
      <c r="D46" s="18" t="s">
        <v>863</v>
      </c>
      <c r="E46" s="20">
        <v>9005290.0700000003</v>
      </c>
      <c r="F46" s="20">
        <v>450002</v>
      </c>
      <c r="G46" s="18" t="s">
        <v>62</v>
      </c>
      <c r="H46" s="18">
        <v>20250825</v>
      </c>
      <c r="I46" s="19" t="s">
        <v>69</v>
      </c>
      <c r="K46" s="18" t="s">
        <v>61</v>
      </c>
      <c r="L46" s="18" t="s">
        <v>60</v>
      </c>
      <c r="S46" s="18" t="s">
        <v>136</v>
      </c>
      <c r="T46" s="18" t="s">
        <v>72</v>
      </c>
      <c r="U46" s="19">
        <v>8675</v>
      </c>
      <c r="V46" s="20">
        <v>174097</v>
      </c>
      <c r="W46" s="20">
        <v>8</v>
      </c>
      <c r="X46" s="20">
        <v>1</v>
      </c>
    </row>
    <row r="47" spans="1:24" x14ac:dyDescent="0.2">
      <c r="A47" s="17" t="s">
        <v>545</v>
      </c>
      <c r="B47" s="17" t="s">
        <v>64</v>
      </c>
      <c r="C47" s="17" t="s">
        <v>546</v>
      </c>
      <c r="D47" s="18" t="s">
        <v>547</v>
      </c>
      <c r="E47" s="20">
        <v>52594500</v>
      </c>
      <c r="F47" s="20">
        <v>1050000</v>
      </c>
      <c r="G47" s="18" t="s">
        <v>62</v>
      </c>
      <c r="H47" s="18">
        <v>20250514</v>
      </c>
      <c r="I47" s="19" t="s">
        <v>69</v>
      </c>
      <c r="K47" s="18" t="s">
        <v>61</v>
      </c>
      <c r="L47" s="18" t="s">
        <v>60</v>
      </c>
      <c r="S47" s="18" t="s">
        <v>136</v>
      </c>
      <c r="T47" s="18" t="s">
        <v>72</v>
      </c>
      <c r="U47" s="19">
        <v>138617</v>
      </c>
      <c r="V47" s="20">
        <v>6956811</v>
      </c>
      <c r="W47" s="20">
        <v>117</v>
      </c>
      <c r="X47" s="20">
        <v>4</v>
      </c>
    </row>
    <row r="48" spans="1:24" x14ac:dyDescent="0.2">
      <c r="A48" s="17" t="s">
        <v>873</v>
      </c>
      <c r="B48" s="17" t="s">
        <v>64</v>
      </c>
      <c r="C48" s="17" t="s">
        <v>874</v>
      </c>
      <c r="D48" s="18" t="s">
        <v>875</v>
      </c>
      <c r="E48" s="20">
        <v>949500</v>
      </c>
      <c r="F48" s="20">
        <v>50000</v>
      </c>
      <c r="G48" s="18" t="s">
        <v>62</v>
      </c>
      <c r="H48" s="18">
        <v>20250827</v>
      </c>
      <c r="I48" s="19" t="s">
        <v>69</v>
      </c>
      <c r="K48" s="18" t="s">
        <v>61</v>
      </c>
      <c r="L48" s="18" t="s">
        <v>60</v>
      </c>
      <c r="S48" s="18" t="s">
        <v>136</v>
      </c>
      <c r="T48" s="18" t="s">
        <v>140</v>
      </c>
      <c r="U48" s="19">
        <v>16524</v>
      </c>
      <c r="V48" s="20">
        <v>317397.5</v>
      </c>
      <c r="W48" s="20">
        <v>54</v>
      </c>
      <c r="X48" s="20">
        <v>1</v>
      </c>
    </row>
    <row r="49" spans="1:24" x14ac:dyDescent="0.2">
      <c r="A49" s="17" t="s">
        <v>876</v>
      </c>
      <c r="B49" s="17" t="s">
        <v>64</v>
      </c>
      <c r="C49" s="17" t="s">
        <v>877</v>
      </c>
      <c r="D49" s="18" t="s">
        <v>878</v>
      </c>
      <c r="E49" s="20">
        <v>28628250</v>
      </c>
      <c r="F49" s="20">
        <v>1425000</v>
      </c>
      <c r="G49" s="18" t="s">
        <v>62</v>
      </c>
      <c r="H49" s="18">
        <v>20250828</v>
      </c>
      <c r="I49" s="19" t="s">
        <v>69</v>
      </c>
      <c r="K49" s="18" t="s">
        <v>73</v>
      </c>
      <c r="L49" s="18" t="s">
        <v>60</v>
      </c>
      <c r="S49" s="18" t="s">
        <v>144</v>
      </c>
      <c r="T49" s="18" t="s">
        <v>72</v>
      </c>
      <c r="U49" s="19">
        <v>300</v>
      </c>
      <c r="V49" s="20">
        <v>6021</v>
      </c>
      <c r="W49" s="20">
        <v>2</v>
      </c>
      <c r="X49" s="20">
        <v>1</v>
      </c>
    </row>
    <row r="50" spans="1:24" x14ac:dyDescent="0.2">
      <c r="A50" s="17" t="s">
        <v>327</v>
      </c>
      <c r="B50" s="17" t="s">
        <v>64</v>
      </c>
      <c r="C50" s="17" t="s">
        <v>328</v>
      </c>
      <c r="D50" s="18" t="s">
        <v>329</v>
      </c>
      <c r="E50" s="20">
        <v>368730000</v>
      </c>
      <c r="F50" s="20">
        <v>17000000</v>
      </c>
      <c r="G50" s="18" t="s">
        <v>62</v>
      </c>
      <c r="H50" s="18">
        <v>20250227</v>
      </c>
      <c r="I50" s="19" t="s">
        <v>69</v>
      </c>
      <c r="K50" s="18" t="s">
        <v>73</v>
      </c>
      <c r="L50" s="18" t="s">
        <v>60</v>
      </c>
      <c r="S50" s="18" t="s">
        <v>144</v>
      </c>
      <c r="T50" s="18" t="s">
        <v>72</v>
      </c>
      <c r="U50" s="19">
        <v>723836</v>
      </c>
      <c r="V50" s="20">
        <v>14915642.5</v>
      </c>
      <c r="W50" s="20">
        <v>2948</v>
      </c>
      <c r="X50" s="20">
        <v>7</v>
      </c>
    </row>
    <row r="51" spans="1:24" x14ac:dyDescent="0.2">
      <c r="A51" s="17" t="s">
        <v>879</v>
      </c>
      <c r="B51" s="17" t="s">
        <v>64</v>
      </c>
      <c r="C51" s="17" t="s">
        <v>880</v>
      </c>
      <c r="D51" s="18" t="s">
        <v>881</v>
      </c>
      <c r="E51" s="20">
        <v>81000000</v>
      </c>
      <c r="F51" s="20">
        <v>4050000</v>
      </c>
      <c r="G51" s="18" t="s">
        <v>62</v>
      </c>
      <c r="H51" s="18">
        <v>20250828</v>
      </c>
      <c r="I51" s="19" t="s">
        <v>69</v>
      </c>
      <c r="K51" s="18" t="s">
        <v>73</v>
      </c>
      <c r="L51" s="18" t="s">
        <v>60</v>
      </c>
      <c r="S51" s="18" t="s">
        <v>144</v>
      </c>
      <c r="T51" s="18" t="s">
        <v>72</v>
      </c>
      <c r="U51" s="19">
        <v>1</v>
      </c>
      <c r="V51" s="20">
        <v>20</v>
      </c>
      <c r="W51" s="20">
        <v>1</v>
      </c>
      <c r="X51" s="20">
        <v>1</v>
      </c>
    </row>
    <row r="52" spans="1:24" x14ac:dyDescent="0.2">
      <c r="A52" s="17" t="s">
        <v>674</v>
      </c>
      <c r="B52" s="17" t="s">
        <v>64</v>
      </c>
      <c r="C52" s="17" t="s">
        <v>675</v>
      </c>
      <c r="D52" s="18" t="s">
        <v>676</v>
      </c>
      <c r="E52" s="20">
        <v>22843750</v>
      </c>
      <c r="F52" s="20">
        <v>1075000</v>
      </c>
      <c r="G52" s="18" t="s">
        <v>62</v>
      </c>
      <c r="H52" s="18">
        <v>20250620</v>
      </c>
      <c r="I52" s="19" t="s">
        <v>69</v>
      </c>
      <c r="K52" s="18" t="s">
        <v>73</v>
      </c>
      <c r="L52" s="18" t="s">
        <v>60</v>
      </c>
      <c r="S52" s="18" t="s">
        <v>144</v>
      </c>
      <c r="T52" s="18" t="s">
        <v>72</v>
      </c>
      <c r="U52" s="19">
        <v>488807</v>
      </c>
      <c r="V52" s="20">
        <v>10146372.5</v>
      </c>
      <c r="W52" s="20">
        <v>4317</v>
      </c>
      <c r="X52" s="20">
        <v>3</v>
      </c>
    </row>
    <row r="53" spans="1:24" x14ac:dyDescent="0.2">
      <c r="A53" s="17" t="s">
        <v>146</v>
      </c>
      <c r="B53" s="17" t="s">
        <v>64</v>
      </c>
      <c r="C53" s="17" t="s">
        <v>147</v>
      </c>
      <c r="D53" s="18" t="s">
        <v>148</v>
      </c>
      <c r="E53" s="20">
        <v>86114200</v>
      </c>
      <c r="F53" s="20">
        <v>3975000</v>
      </c>
      <c r="G53" s="18" t="s">
        <v>62</v>
      </c>
      <c r="H53" s="18">
        <v>20250122</v>
      </c>
      <c r="I53" s="19" t="s">
        <v>69</v>
      </c>
      <c r="K53" s="18" t="s">
        <v>61</v>
      </c>
      <c r="L53" s="18" t="s">
        <v>60</v>
      </c>
      <c r="S53" s="18" t="s">
        <v>145</v>
      </c>
      <c r="T53" s="18" t="s">
        <v>72</v>
      </c>
      <c r="U53" s="19">
        <v>1645438</v>
      </c>
      <c r="V53" s="20">
        <v>31234100.5</v>
      </c>
      <c r="W53" s="20">
        <v>2408</v>
      </c>
      <c r="X53" s="20">
        <v>8</v>
      </c>
    </row>
    <row r="54" spans="1:24" x14ac:dyDescent="0.2">
      <c r="A54" s="17" t="s">
        <v>864</v>
      </c>
      <c r="B54" s="17" t="s">
        <v>64</v>
      </c>
      <c r="C54" s="17" t="s">
        <v>865</v>
      </c>
      <c r="D54" s="18" t="s">
        <v>866</v>
      </c>
      <c r="E54" s="20">
        <v>40180000</v>
      </c>
      <c r="F54" s="20">
        <v>2000000</v>
      </c>
      <c r="G54" s="18" t="s">
        <v>62</v>
      </c>
      <c r="H54" s="18">
        <v>20250826</v>
      </c>
      <c r="I54" s="19" t="s">
        <v>69</v>
      </c>
      <c r="K54" s="18" t="s">
        <v>61</v>
      </c>
      <c r="L54" s="18" t="s">
        <v>60</v>
      </c>
      <c r="S54" s="18" t="s">
        <v>145</v>
      </c>
      <c r="T54" s="18" t="s">
        <v>72</v>
      </c>
      <c r="U54" s="19">
        <v>5700</v>
      </c>
      <c r="V54" s="20">
        <v>114345</v>
      </c>
      <c r="W54" s="20">
        <v>11</v>
      </c>
      <c r="X54" s="20">
        <v>1</v>
      </c>
    </row>
    <row r="55" spans="1:24" x14ac:dyDescent="0.2">
      <c r="A55" s="17" t="s">
        <v>410</v>
      </c>
      <c r="B55" s="17" t="s">
        <v>64</v>
      </c>
      <c r="C55" s="17" t="s">
        <v>411</v>
      </c>
      <c r="D55" s="18" t="s">
        <v>412</v>
      </c>
      <c r="E55" s="20">
        <v>4189500</v>
      </c>
      <c r="F55" s="20">
        <v>450000</v>
      </c>
      <c r="G55" s="18" t="s">
        <v>62</v>
      </c>
      <c r="H55" s="18">
        <v>20250327</v>
      </c>
      <c r="I55" s="19" t="s">
        <v>69</v>
      </c>
      <c r="K55" s="18" t="s">
        <v>61</v>
      </c>
      <c r="L55" s="18" t="s">
        <v>60</v>
      </c>
      <c r="S55" s="18" t="s">
        <v>150</v>
      </c>
      <c r="T55" s="18" t="s">
        <v>72</v>
      </c>
      <c r="U55" s="19">
        <v>286197</v>
      </c>
      <c r="V55" s="20">
        <v>2601113</v>
      </c>
      <c r="W55" s="20">
        <v>1007</v>
      </c>
      <c r="X55" s="20">
        <v>6</v>
      </c>
    </row>
    <row r="56" spans="1:24" x14ac:dyDescent="0.2">
      <c r="A56" s="17" t="s">
        <v>413</v>
      </c>
      <c r="B56" s="17" t="s">
        <v>64</v>
      </c>
      <c r="C56" s="17" t="s">
        <v>414</v>
      </c>
      <c r="D56" s="18" t="s">
        <v>415</v>
      </c>
      <c r="E56" s="20">
        <v>39210949.68</v>
      </c>
      <c r="F56" s="20">
        <v>2041286</v>
      </c>
      <c r="G56" s="18" t="s">
        <v>62</v>
      </c>
      <c r="H56" s="18">
        <v>20250327</v>
      </c>
      <c r="I56" s="19" t="s">
        <v>69</v>
      </c>
      <c r="K56" s="18" t="s">
        <v>61</v>
      </c>
      <c r="L56" s="18" t="s">
        <v>60</v>
      </c>
      <c r="S56" s="18" t="s">
        <v>150</v>
      </c>
      <c r="T56" s="18" t="s">
        <v>72</v>
      </c>
      <c r="U56" s="19">
        <v>1073114</v>
      </c>
      <c r="V56" s="20">
        <v>20764438</v>
      </c>
      <c r="W56" s="20">
        <v>394</v>
      </c>
      <c r="X56" s="20">
        <v>6</v>
      </c>
    </row>
    <row r="57" spans="1:24" x14ac:dyDescent="0.2">
      <c r="A57" s="17" t="s">
        <v>389</v>
      </c>
      <c r="B57" s="17" t="s">
        <v>64</v>
      </c>
      <c r="C57" s="17" t="s">
        <v>390</v>
      </c>
      <c r="D57" s="18" t="s">
        <v>391</v>
      </c>
      <c r="E57" s="20">
        <v>3820750</v>
      </c>
      <c r="F57" s="20">
        <v>150000</v>
      </c>
      <c r="G57" s="18" t="s">
        <v>62</v>
      </c>
      <c r="H57" s="18">
        <v>20250318</v>
      </c>
      <c r="I57" s="19" t="s">
        <v>69</v>
      </c>
      <c r="K57" s="18" t="s">
        <v>61</v>
      </c>
      <c r="L57" s="18" t="s">
        <v>60</v>
      </c>
      <c r="S57" s="18" t="s">
        <v>150</v>
      </c>
      <c r="T57" s="18" t="s">
        <v>72</v>
      </c>
      <c r="U57" s="19">
        <v>133409</v>
      </c>
      <c r="V57" s="20">
        <v>3358328.5</v>
      </c>
      <c r="W57" s="20">
        <v>494</v>
      </c>
      <c r="X57" s="20">
        <v>6</v>
      </c>
    </row>
    <row r="58" spans="1:24" x14ac:dyDescent="0.2">
      <c r="A58" s="17" t="s">
        <v>386</v>
      </c>
      <c r="B58" s="17" t="s">
        <v>64</v>
      </c>
      <c r="C58" s="17" t="s">
        <v>387</v>
      </c>
      <c r="D58" s="18" t="s">
        <v>388</v>
      </c>
      <c r="E58" s="20">
        <v>7628500</v>
      </c>
      <c r="F58" s="20">
        <v>150000</v>
      </c>
      <c r="G58" s="18" t="s">
        <v>62</v>
      </c>
      <c r="H58" s="18">
        <v>20250318</v>
      </c>
      <c r="I58" s="19" t="s">
        <v>69</v>
      </c>
      <c r="K58" s="18" t="s">
        <v>61</v>
      </c>
      <c r="L58" s="18" t="s">
        <v>60</v>
      </c>
      <c r="S58" s="18" t="s">
        <v>150</v>
      </c>
      <c r="T58" s="18" t="s">
        <v>72</v>
      </c>
      <c r="U58" s="19">
        <v>166223</v>
      </c>
      <c r="V58" s="20">
        <v>6149477</v>
      </c>
      <c r="W58" s="20">
        <v>863</v>
      </c>
      <c r="X58" s="20">
        <v>6</v>
      </c>
    </row>
    <row r="59" spans="1:24" x14ac:dyDescent="0.2">
      <c r="A59" s="17" t="s">
        <v>474</v>
      </c>
      <c r="B59" s="17" t="s">
        <v>64</v>
      </c>
      <c r="C59" s="17" t="s">
        <v>475</v>
      </c>
      <c r="D59" s="18" t="s">
        <v>476</v>
      </c>
      <c r="E59" s="20">
        <v>16052780</v>
      </c>
      <c r="F59" s="20">
        <v>1061000</v>
      </c>
      <c r="G59" s="18" t="s">
        <v>62</v>
      </c>
      <c r="H59" s="18">
        <v>20250416</v>
      </c>
      <c r="I59" s="19" t="s">
        <v>69</v>
      </c>
      <c r="J59" s="18" t="s">
        <v>70</v>
      </c>
      <c r="K59" s="18" t="s">
        <v>61</v>
      </c>
      <c r="L59" s="18" t="s">
        <v>60</v>
      </c>
      <c r="S59" s="18" t="s">
        <v>150</v>
      </c>
      <c r="T59" s="18" t="s">
        <v>72</v>
      </c>
      <c r="U59" s="19">
        <v>1079849</v>
      </c>
      <c r="V59" s="20">
        <v>13598191.5</v>
      </c>
      <c r="W59" s="20">
        <v>3240</v>
      </c>
      <c r="X59" s="20">
        <v>5</v>
      </c>
    </row>
    <row r="60" spans="1:24" x14ac:dyDescent="0.2">
      <c r="A60" s="17" t="s">
        <v>671</v>
      </c>
      <c r="B60" s="17" t="s">
        <v>64</v>
      </c>
      <c r="C60" s="17" t="s">
        <v>672</v>
      </c>
      <c r="D60" s="18" t="s">
        <v>673</v>
      </c>
      <c r="E60" s="20">
        <v>47145700</v>
      </c>
      <c r="F60" s="20">
        <v>3710000</v>
      </c>
      <c r="G60" s="18" t="s">
        <v>62</v>
      </c>
      <c r="H60" s="18">
        <v>20250618</v>
      </c>
      <c r="I60" s="19" t="s">
        <v>69</v>
      </c>
      <c r="K60" s="18" t="s">
        <v>61</v>
      </c>
      <c r="L60" s="18" t="s">
        <v>60</v>
      </c>
      <c r="S60" s="18" t="s">
        <v>150</v>
      </c>
      <c r="T60" s="18" t="s">
        <v>72</v>
      </c>
      <c r="U60" s="19">
        <v>1894916</v>
      </c>
      <c r="V60" s="20">
        <v>25685387.5</v>
      </c>
      <c r="W60" s="20">
        <v>6758</v>
      </c>
      <c r="X60" s="20">
        <v>3</v>
      </c>
    </row>
    <row r="61" spans="1:24" x14ac:dyDescent="0.2">
      <c r="A61" s="17" t="s">
        <v>154</v>
      </c>
      <c r="B61" s="17" t="s">
        <v>64</v>
      </c>
      <c r="C61" s="17" t="s">
        <v>155</v>
      </c>
      <c r="D61" s="18" t="s">
        <v>156</v>
      </c>
      <c r="E61" s="20">
        <v>368718625</v>
      </c>
      <c r="F61" s="20">
        <v>14637500</v>
      </c>
      <c r="G61" s="18" t="s">
        <v>62</v>
      </c>
      <c r="H61" s="18">
        <v>20250128</v>
      </c>
      <c r="I61" s="19" t="s">
        <v>69</v>
      </c>
      <c r="K61" s="18" t="s">
        <v>61</v>
      </c>
      <c r="L61" s="18" t="s">
        <v>60</v>
      </c>
      <c r="S61" s="18" t="s">
        <v>157</v>
      </c>
      <c r="T61" s="18" t="s">
        <v>72</v>
      </c>
      <c r="U61" s="19">
        <v>960512</v>
      </c>
      <c r="V61" s="20">
        <v>23187200.5</v>
      </c>
      <c r="W61" s="20">
        <v>4227</v>
      </c>
      <c r="X61" s="20">
        <v>8</v>
      </c>
    </row>
    <row r="62" spans="1:24" x14ac:dyDescent="0.2">
      <c r="A62" s="17" t="s">
        <v>158</v>
      </c>
      <c r="B62" s="17" t="s">
        <v>64</v>
      </c>
      <c r="C62" s="17" t="s">
        <v>159</v>
      </c>
      <c r="D62" s="18" t="s">
        <v>160</v>
      </c>
      <c r="E62" s="20">
        <v>2246400</v>
      </c>
      <c r="F62" s="20">
        <v>90000</v>
      </c>
      <c r="G62" s="18" t="s">
        <v>62</v>
      </c>
      <c r="H62" s="18">
        <v>20250128</v>
      </c>
      <c r="I62" s="19" t="s">
        <v>69</v>
      </c>
      <c r="K62" s="18" t="s">
        <v>61</v>
      </c>
      <c r="L62" s="18" t="s">
        <v>60</v>
      </c>
      <c r="S62" s="18" t="s">
        <v>157</v>
      </c>
      <c r="T62" s="18" t="s">
        <v>72</v>
      </c>
      <c r="U62" s="19">
        <v>48751</v>
      </c>
      <c r="V62" s="20">
        <v>1142214</v>
      </c>
      <c r="W62" s="20">
        <v>138</v>
      </c>
      <c r="X62" s="20">
        <v>8</v>
      </c>
    </row>
    <row r="63" spans="1:24" x14ac:dyDescent="0.2">
      <c r="A63" s="17" t="s">
        <v>161</v>
      </c>
      <c r="B63" s="17" t="s">
        <v>64</v>
      </c>
      <c r="C63" s="17" t="s">
        <v>162</v>
      </c>
      <c r="D63" s="18" t="s">
        <v>163</v>
      </c>
      <c r="E63" s="20">
        <v>135676000</v>
      </c>
      <c r="F63" s="20">
        <v>5350000</v>
      </c>
      <c r="G63" s="18" t="s">
        <v>62</v>
      </c>
      <c r="H63" s="18">
        <v>20250128</v>
      </c>
      <c r="I63" s="19" t="s">
        <v>69</v>
      </c>
      <c r="K63" s="18" t="s">
        <v>61</v>
      </c>
      <c r="L63" s="18" t="s">
        <v>60</v>
      </c>
      <c r="S63" s="18" t="s">
        <v>157</v>
      </c>
      <c r="T63" s="18" t="s">
        <v>72</v>
      </c>
      <c r="U63" s="19">
        <v>460614</v>
      </c>
      <c r="V63" s="20">
        <v>10673842</v>
      </c>
      <c r="W63" s="20">
        <v>1073</v>
      </c>
      <c r="X63" s="20">
        <v>8</v>
      </c>
    </row>
    <row r="64" spans="1:24" x14ac:dyDescent="0.2">
      <c r="A64" s="17" t="s">
        <v>725</v>
      </c>
      <c r="B64" s="17" t="s">
        <v>64</v>
      </c>
      <c r="C64" s="17" t="s">
        <v>726</v>
      </c>
      <c r="D64" s="18" t="s">
        <v>727</v>
      </c>
      <c r="E64" s="20">
        <v>1040000</v>
      </c>
      <c r="F64" s="20">
        <v>50000</v>
      </c>
      <c r="G64" s="18" t="s">
        <v>62</v>
      </c>
      <c r="H64" s="18">
        <v>20250721</v>
      </c>
      <c r="I64" s="19" t="s">
        <v>69</v>
      </c>
      <c r="K64" s="18" t="s">
        <v>61</v>
      </c>
      <c r="L64" s="18" t="s">
        <v>60</v>
      </c>
      <c r="S64" s="18" t="s">
        <v>164</v>
      </c>
      <c r="T64" s="18" t="s">
        <v>72</v>
      </c>
      <c r="U64" s="19">
        <v>205</v>
      </c>
      <c r="V64" s="20">
        <v>4262</v>
      </c>
      <c r="W64" s="20">
        <v>2</v>
      </c>
      <c r="X64" s="20">
        <v>2</v>
      </c>
    </row>
    <row r="65" spans="1:24" x14ac:dyDescent="0.2">
      <c r="A65" s="17" t="s">
        <v>677</v>
      </c>
      <c r="B65" s="17" t="s">
        <v>64</v>
      </c>
      <c r="C65" s="17" t="s">
        <v>678</v>
      </c>
      <c r="D65" s="18" t="s">
        <v>679</v>
      </c>
      <c r="E65" s="20">
        <v>1023500</v>
      </c>
      <c r="F65" s="20">
        <v>50000</v>
      </c>
      <c r="G65" s="18" t="s">
        <v>62</v>
      </c>
      <c r="H65" s="18">
        <v>20250625</v>
      </c>
      <c r="I65" s="19" t="s">
        <v>69</v>
      </c>
      <c r="K65" s="18" t="s">
        <v>61</v>
      </c>
      <c r="L65" s="18" t="s">
        <v>60</v>
      </c>
      <c r="S65" s="18" t="s">
        <v>165</v>
      </c>
      <c r="T65" s="18" t="s">
        <v>72</v>
      </c>
      <c r="U65" s="19">
        <v>575</v>
      </c>
      <c r="V65" s="20">
        <v>11673</v>
      </c>
      <c r="W65" s="20">
        <v>4</v>
      </c>
      <c r="X65" s="20">
        <v>1</v>
      </c>
    </row>
    <row r="66" spans="1:24" x14ac:dyDescent="0.2">
      <c r="A66" s="17" t="s">
        <v>680</v>
      </c>
      <c r="B66" s="17" t="s">
        <v>64</v>
      </c>
      <c r="C66" s="17" t="s">
        <v>681</v>
      </c>
      <c r="D66" s="18" t="s">
        <v>682</v>
      </c>
      <c r="E66" s="20">
        <v>1030500</v>
      </c>
      <c r="F66" s="20">
        <v>50000</v>
      </c>
      <c r="G66" s="18" t="s">
        <v>62</v>
      </c>
      <c r="H66" s="18">
        <v>20250625</v>
      </c>
      <c r="I66" s="19" t="s">
        <v>69</v>
      </c>
      <c r="K66" s="18" t="s">
        <v>61</v>
      </c>
      <c r="L66" s="18" t="s">
        <v>60</v>
      </c>
      <c r="S66" s="18" t="s">
        <v>165</v>
      </c>
      <c r="T66" s="18" t="s">
        <v>72</v>
      </c>
      <c r="U66" s="19">
        <v>6000</v>
      </c>
      <c r="V66" s="20">
        <v>124434</v>
      </c>
      <c r="W66" s="20">
        <v>6</v>
      </c>
      <c r="X66" s="20">
        <v>1</v>
      </c>
    </row>
    <row r="67" spans="1:24" x14ac:dyDescent="0.2">
      <c r="A67" s="17" t="s">
        <v>683</v>
      </c>
      <c r="B67" s="17" t="s">
        <v>64</v>
      </c>
      <c r="C67" s="17" t="s">
        <v>684</v>
      </c>
      <c r="D67" s="18" t="s">
        <v>685</v>
      </c>
      <c r="E67" s="20">
        <v>1000000</v>
      </c>
      <c r="F67" s="20">
        <v>50000</v>
      </c>
      <c r="G67" s="18" t="s">
        <v>62</v>
      </c>
      <c r="H67" s="18">
        <v>20250625</v>
      </c>
      <c r="I67" s="19" t="s">
        <v>69</v>
      </c>
      <c r="K67" s="18" t="s">
        <v>61</v>
      </c>
      <c r="L67" s="18" t="s">
        <v>60</v>
      </c>
      <c r="S67" s="18" t="s">
        <v>165</v>
      </c>
      <c r="T67" s="18" t="s">
        <v>72</v>
      </c>
    </row>
    <row r="68" spans="1:24" x14ac:dyDescent="0.2">
      <c r="A68" s="17" t="s">
        <v>330</v>
      </c>
      <c r="B68" s="17" t="s">
        <v>64</v>
      </c>
      <c r="C68" s="17" t="s">
        <v>331</v>
      </c>
      <c r="D68" s="18" t="s">
        <v>332</v>
      </c>
      <c r="E68" s="20">
        <v>2926250</v>
      </c>
      <c r="F68" s="20">
        <v>125000</v>
      </c>
      <c r="G68" s="18" t="s">
        <v>62</v>
      </c>
      <c r="H68" s="18">
        <v>20250220</v>
      </c>
      <c r="I68" s="19" t="s">
        <v>69</v>
      </c>
      <c r="K68" s="18" t="s">
        <v>61</v>
      </c>
      <c r="L68" s="18" t="s">
        <v>60</v>
      </c>
      <c r="S68" s="18" t="s">
        <v>121</v>
      </c>
      <c r="T68" s="18" t="s">
        <v>72</v>
      </c>
      <c r="U68" s="19">
        <v>116474</v>
      </c>
      <c r="V68" s="20">
        <v>2608385</v>
      </c>
      <c r="W68" s="20">
        <v>712</v>
      </c>
      <c r="X68" s="20">
        <v>7</v>
      </c>
    </row>
    <row r="69" spans="1:24" x14ac:dyDescent="0.2">
      <c r="A69" s="17" t="s">
        <v>497</v>
      </c>
      <c r="B69" s="17" t="s">
        <v>64</v>
      </c>
      <c r="C69" s="17" t="s">
        <v>498</v>
      </c>
      <c r="D69" s="18" t="s">
        <v>499</v>
      </c>
      <c r="E69" s="20">
        <v>89066250</v>
      </c>
      <c r="F69" s="20">
        <v>3625000</v>
      </c>
      <c r="G69" s="18" t="s">
        <v>62</v>
      </c>
      <c r="H69" s="18">
        <v>20250430</v>
      </c>
      <c r="I69" s="19" t="s">
        <v>69</v>
      </c>
      <c r="K69" s="18" t="s">
        <v>61</v>
      </c>
      <c r="L69" s="18" t="s">
        <v>60</v>
      </c>
      <c r="S69" s="18" t="s">
        <v>121</v>
      </c>
      <c r="T69" s="18" t="s">
        <v>72</v>
      </c>
      <c r="U69" s="19">
        <v>2300296</v>
      </c>
      <c r="V69" s="20">
        <v>54576992</v>
      </c>
      <c r="W69" s="20">
        <v>7956</v>
      </c>
      <c r="X69" s="20">
        <v>5</v>
      </c>
    </row>
    <row r="70" spans="1:24" x14ac:dyDescent="0.2">
      <c r="A70" s="17" t="s">
        <v>509</v>
      </c>
      <c r="B70" s="17" t="s">
        <v>64</v>
      </c>
      <c r="C70" s="17" t="s">
        <v>510</v>
      </c>
      <c r="D70" s="18" t="s">
        <v>511</v>
      </c>
      <c r="E70" s="20">
        <v>3457891.85</v>
      </c>
      <c r="F70" s="20">
        <v>150017</v>
      </c>
      <c r="G70" s="18" t="s">
        <v>62</v>
      </c>
      <c r="H70" s="18">
        <v>20250430</v>
      </c>
      <c r="I70" s="19" t="s">
        <v>69</v>
      </c>
      <c r="K70" s="18" t="s">
        <v>61</v>
      </c>
      <c r="L70" s="18" t="s">
        <v>60</v>
      </c>
      <c r="S70" s="18" t="s">
        <v>121</v>
      </c>
      <c r="T70" s="18" t="s">
        <v>72</v>
      </c>
      <c r="U70" s="19">
        <v>167908</v>
      </c>
      <c r="V70" s="20">
        <v>3812050</v>
      </c>
      <c r="W70" s="20">
        <v>263</v>
      </c>
      <c r="X70" s="20">
        <v>4</v>
      </c>
    </row>
    <row r="71" spans="1:24" x14ac:dyDescent="0.2">
      <c r="A71" s="17" t="s">
        <v>503</v>
      </c>
      <c r="B71" s="17" t="s">
        <v>64</v>
      </c>
      <c r="C71" s="17" t="s">
        <v>504</v>
      </c>
      <c r="D71" s="18" t="s">
        <v>505</v>
      </c>
      <c r="E71" s="20">
        <v>5311566.45</v>
      </c>
      <c r="F71" s="20">
        <v>200059</v>
      </c>
      <c r="G71" s="18" t="s">
        <v>62</v>
      </c>
      <c r="H71" s="18">
        <v>20250430</v>
      </c>
      <c r="I71" s="19" t="s">
        <v>69</v>
      </c>
      <c r="K71" s="18" t="s">
        <v>61</v>
      </c>
      <c r="L71" s="18" t="s">
        <v>60</v>
      </c>
      <c r="S71" s="18" t="s">
        <v>121</v>
      </c>
      <c r="T71" s="18" t="s">
        <v>72</v>
      </c>
      <c r="U71" s="19">
        <v>235761</v>
      </c>
      <c r="V71" s="20">
        <v>4854724</v>
      </c>
      <c r="W71" s="20">
        <v>883</v>
      </c>
      <c r="X71" s="20">
        <v>5</v>
      </c>
    </row>
    <row r="72" spans="1:24" x14ac:dyDescent="0.2">
      <c r="A72" s="17" t="s">
        <v>489</v>
      </c>
      <c r="B72" s="17" t="s">
        <v>64</v>
      </c>
      <c r="C72" s="17" t="s">
        <v>490</v>
      </c>
      <c r="D72" s="18" t="s">
        <v>99</v>
      </c>
      <c r="E72" s="20">
        <v>2207000</v>
      </c>
      <c r="F72" s="20">
        <v>100000</v>
      </c>
      <c r="G72" s="18" t="s">
        <v>62</v>
      </c>
      <c r="H72" s="18">
        <v>20250430</v>
      </c>
      <c r="I72" s="19" t="s">
        <v>69</v>
      </c>
      <c r="K72" s="18" t="s">
        <v>61</v>
      </c>
      <c r="L72" s="18" t="s">
        <v>60</v>
      </c>
      <c r="S72" s="18" t="s">
        <v>121</v>
      </c>
      <c r="T72" s="18" t="s">
        <v>72</v>
      </c>
      <c r="U72" s="19">
        <v>49645</v>
      </c>
      <c r="V72" s="20">
        <v>1064103.5</v>
      </c>
      <c r="W72" s="20">
        <v>285</v>
      </c>
      <c r="X72" s="20">
        <v>5</v>
      </c>
    </row>
    <row r="73" spans="1:24" x14ac:dyDescent="0.2">
      <c r="A73" s="17" t="s">
        <v>506</v>
      </c>
      <c r="B73" s="17" t="s">
        <v>64</v>
      </c>
      <c r="C73" s="17" t="s">
        <v>507</v>
      </c>
      <c r="D73" s="18" t="s">
        <v>508</v>
      </c>
      <c r="E73" s="20">
        <v>7384000</v>
      </c>
      <c r="F73" s="20">
        <v>325000</v>
      </c>
      <c r="G73" s="18" t="s">
        <v>62</v>
      </c>
      <c r="H73" s="18">
        <v>20250430</v>
      </c>
      <c r="I73" s="19" t="s">
        <v>69</v>
      </c>
      <c r="K73" s="18" t="s">
        <v>61</v>
      </c>
      <c r="L73" s="18" t="s">
        <v>60</v>
      </c>
      <c r="S73" s="18" t="s">
        <v>121</v>
      </c>
      <c r="T73" s="18" t="s">
        <v>72</v>
      </c>
      <c r="U73" s="19">
        <v>190621</v>
      </c>
      <c r="V73" s="20">
        <v>4122315.5</v>
      </c>
      <c r="W73" s="20">
        <v>249</v>
      </c>
      <c r="X73" s="20">
        <v>4</v>
      </c>
    </row>
    <row r="74" spans="1:24" x14ac:dyDescent="0.2">
      <c r="A74" s="17" t="s">
        <v>491</v>
      </c>
      <c r="B74" s="17" t="s">
        <v>64</v>
      </c>
      <c r="C74" s="17" t="s">
        <v>492</v>
      </c>
      <c r="D74" s="18" t="s">
        <v>493</v>
      </c>
      <c r="E74" s="20">
        <v>1959000</v>
      </c>
      <c r="F74" s="20">
        <v>100000</v>
      </c>
      <c r="G74" s="18" t="s">
        <v>62</v>
      </c>
      <c r="H74" s="18">
        <v>20250430</v>
      </c>
      <c r="I74" s="19" t="s">
        <v>69</v>
      </c>
      <c r="K74" s="18" t="s">
        <v>61</v>
      </c>
      <c r="L74" s="18" t="s">
        <v>60</v>
      </c>
      <c r="S74" s="18" t="s">
        <v>121</v>
      </c>
      <c r="T74" s="18" t="s">
        <v>72</v>
      </c>
      <c r="U74" s="19">
        <v>63407</v>
      </c>
      <c r="V74" s="20">
        <v>1242525.5</v>
      </c>
      <c r="W74" s="20">
        <v>147</v>
      </c>
      <c r="X74" s="20">
        <v>4</v>
      </c>
    </row>
    <row r="75" spans="1:24" x14ac:dyDescent="0.2">
      <c r="A75" s="17" t="s">
        <v>500</v>
      </c>
      <c r="B75" s="17" t="s">
        <v>64</v>
      </c>
      <c r="C75" s="17" t="s">
        <v>501</v>
      </c>
      <c r="D75" s="18" t="s">
        <v>502</v>
      </c>
      <c r="E75" s="20">
        <v>5802750</v>
      </c>
      <c r="F75" s="20">
        <v>225000</v>
      </c>
      <c r="G75" s="18" t="s">
        <v>62</v>
      </c>
      <c r="H75" s="18">
        <v>20250430</v>
      </c>
      <c r="I75" s="19" t="s">
        <v>69</v>
      </c>
      <c r="K75" s="18" t="s">
        <v>61</v>
      </c>
      <c r="L75" s="18" t="s">
        <v>60</v>
      </c>
      <c r="S75" s="18" t="s">
        <v>121</v>
      </c>
      <c r="T75" s="18" t="s">
        <v>72</v>
      </c>
      <c r="U75" s="19">
        <v>40242</v>
      </c>
      <c r="V75" s="20">
        <v>957530.5</v>
      </c>
      <c r="W75" s="20">
        <v>169</v>
      </c>
      <c r="X75" s="20">
        <v>4</v>
      </c>
    </row>
    <row r="76" spans="1:24" x14ac:dyDescent="0.2">
      <c r="A76" s="17" t="s">
        <v>494</v>
      </c>
      <c r="B76" s="17" t="s">
        <v>64</v>
      </c>
      <c r="C76" s="17" t="s">
        <v>495</v>
      </c>
      <c r="D76" s="18" t="s">
        <v>496</v>
      </c>
      <c r="E76" s="20">
        <v>2583750</v>
      </c>
      <c r="F76" s="20">
        <v>125000</v>
      </c>
      <c r="G76" s="18" t="s">
        <v>62</v>
      </c>
      <c r="H76" s="18">
        <v>20250430</v>
      </c>
      <c r="I76" s="19" t="s">
        <v>69</v>
      </c>
      <c r="K76" s="18" t="s">
        <v>61</v>
      </c>
      <c r="L76" s="18" t="s">
        <v>60</v>
      </c>
      <c r="S76" s="18" t="s">
        <v>121</v>
      </c>
      <c r="T76" s="18" t="s">
        <v>72</v>
      </c>
      <c r="U76" s="19">
        <v>10539</v>
      </c>
      <c r="V76" s="20">
        <v>212378.5</v>
      </c>
      <c r="W76" s="20">
        <v>21</v>
      </c>
      <c r="X76" s="20">
        <v>4</v>
      </c>
    </row>
    <row r="77" spans="1:24" x14ac:dyDescent="0.2">
      <c r="A77" s="17" t="s">
        <v>737</v>
      </c>
      <c r="B77" s="17" t="s">
        <v>64</v>
      </c>
      <c r="C77" s="17" t="s">
        <v>738</v>
      </c>
      <c r="D77" s="18" t="s">
        <v>739</v>
      </c>
      <c r="E77" s="20">
        <v>422801804.22000003</v>
      </c>
      <c r="F77" s="20">
        <v>33396667</v>
      </c>
      <c r="G77" s="18" t="s">
        <v>62</v>
      </c>
      <c r="H77" s="18">
        <v>20250725</v>
      </c>
      <c r="I77" s="19" t="s">
        <v>98</v>
      </c>
      <c r="K77" s="18" t="s">
        <v>126</v>
      </c>
      <c r="L77" s="18" t="s">
        <v>15</v>
      </c>
      <c r="Q77" s="18" t="s">
        <v>99</v>
      </c>
      <c r="R77" s="18" t="s">
        <v>127</v>
      </c>
      <c r="T77" s="18" t="s">
        <v>96</v>
      </c>
      <c r="U77" s="19">
        <v>6180400</v>
      </c>
      <c r="V77" s="20">
        <v>86219567.5</v>
      </c>
      <c r="W77" s="20">
        <v>11087</v>
      </c>
      <c r="X77" s="20">
        <v>2</v>
      </c>
    </row>
    <row r="78" spans="1:24" x14ac:dyDescent="0.2">
      <c r="A78" s="17" t="s">
        <v>362</v>
      </c>
      <c r="B78" s="17" t="s">
        <v>64</v>
      </c>
      <c r="C78" s="17" t="s">
        <v>363</v>
      </c>
      <c r="D78" s="18" t="s">
        <v>364</v>
      </c>
      <c r="E78" s="20">
        <v>14176800</v>
      </c>
      <c r="F78" s="20">
        <v>720000</v>
      </c>
      <c r="G78" s="18" t="s">
        <v>62</v>
      </c>
      <c r="H78" s="18">
        <v>20250304</v>
      </c>
      <c r="I78" s="19" t="s">
        <v>69</v>
      </c>
      <c r="K78" s="18" t="s">
        <v>61</v>
      </c>
      <c r="L78" s="18" t="s">
        <v>60</v>
      </c>
      <c r="S78" s="18" t="s">
        <v>166</v>
      </c>
      <c r="T78" s="18" t="s">
        <v>72</v>
      </c>
      <c r="U78" s="19">
        <v>108696</v>
      </c>
      <c r="V78" s="20">
        <v>2062718</v>
      </c>
      <c r="W78" s="20">
        <v>157</v>
      </c>
      <c r="X78" s="20">
        <v>6</v>
      </c>
    </row>
    <row r="79" spans="1:24" x14ac:dyDescent="0.2">
      <c r="A79" s="17" t="s">
        <v>168</v>
      </c>
      <c r="B79" s="17" t="s">
        <v>64</v>
      </c>
      <c r="C79" s="17" t="s">
        <v>169</v>
      </c>
      <c r="D79" s="18" t="s">
        <v>170</v>
      </c>
      <c r="E79" s="20">
        <v>77734020.174999997</v>
      </c>
      <c r="F79" s="20">
        <v>4312567</v>
      </c>
      <c r="G79" s="18" t="s">
        <v>62</v>
      </c>
      <c r="H79" s="18">
        <v>20250121</v>
      </c>
      <c r="I79" s="19" t="s">
        <v>69</v>
      </c>
      <c r="K79" s="18" t="s">
        <v>61</v>
      </c>
      <c r="L79" s="18" t="s">
        <v>60</v>
      </c>
      <c r="S79" s="18" t="s">
        <v>167</v>
      </c>
      <c r="T79" s="18" t="s">
        <v>72</v>
      </c>
      <c r="U79" s="19">
        <v>159724</v>
      </c>
      <c r="V79" s="20">
        <v>2611818</v>
      </c>
      <c r="W79" s="20">
        <v>406</v>
      </c>
      <c r="X79" s="20">
        <v>8</v>
      </c>
    </row>
    <row r="80" spans="1:24" x14ac:dyDescent="0.2">
      <c r="A80" s="17" t="s">
        <v>171</v>
      </c>
      <c r="B80" s="17" t="s">
        <v>64</v>
      </c>
      <c r="C80" s="17" t="s">
        <v>172</v>
      </c>
      <c r="D80" s="18" t="s">
        <v>173</v>
      </c>
      <c r="E80" s="20">
        <v>72533232.390000001</v>
      </c>
      <c r="F80" s="20">
        <v>4137663</v>
      </c>
      <c r="G80" s="18" t="s">
        <v>62</v>
      </c>
      <c r="H80" s="18">
        <v>20250127</v>
      </c>
      <c r="I80" s="19" t="s">
        <v>69</v>
      </c>
      <c r="K80" s="18" t="s">
        <v>61</v>
      </c>
      <c r="L80" s="18" t="s">
        <v>60</v>
      </c>
      <c r="S80" s="18" t="s">
        <v>167</v>
      </c>
      <c r="T80" s="18" t="s">
        <v>72</v>
      </c>
      <c r="U80" s="19">
        <v>1802778</v>
      </c>
      <c r="V80" s="20">
        <v>30288619</v>
      </c>
      <c r="W80" s="20">
        <v>4687</v>
      </c>
      <c r="X80" s="20">
        <v>8</v>
      </c>
    </row>
    <row r="81" spans="1:24" x14ac:dyDescent="0.2">
      <c r="A81" s="17" t="s">
        <v>174</v>
      </c>
      <c r="B81" s="17" t="s">
        <v>64</v>
      </c>
      <c r="C81" s="17" t="s">
        <v>175</v>
      </c>
      <c r="D81" s="18" t="s">
        <v>176</v>
      </c>
      <c r="E81" s="20">
        <v>10413337.59</v>
      </c>
      <c r="F81" s="20">
        <v>587826</v>
      </c>
      <c r="G81" s="18" t="s">
        <v>62</v>
      </c>
      <c r="H81" s="18">
        <v>20250128</v>
      </c>
      <c r="I81" s="19" t="s">
        <v>69</v>
      </c>
      <c r="K81" s="18" t="s">
        <v>61</v>
      </c>
      <c r="L81" s="18" t="s">
        <v>60</v>
      </c>
      <c r="S81" s="18" t="s">
        <v>167</v>
      </c>
      <c r="T81" s="18" t="s">
        <v>72</v>
      </c>
      <c r="U81" s="19">
        <v>392779</v>
      </c>
      <c r="V81" s="20">
        <v>6426793</v>
      </c>
      <c r="W81" s="20">
        <v>1310</v>
      </c>
      <c r="X81" s="20">
        <v>8</v>
      </c>
    </row>
    <row r="82" spans="1:24" x14ac:dyDescent="0.2">
      <c r="A82" s="17" t="s">
        <v>177</v>
      </c>
      <c r="B82" s="17" t="s">
        <v>64</v>
      </c>
      <c r="C82" s="17" t="s">
        <v>178</v>
      </c>
      <c r="D82" s="18" t="s">
        <v>179</v>
      </c>
      <c r="E82" s="20">
        <v>5772241.7599999998</v>
      </c>
      <c r="F82" s="20">
        <v>362578</v>
      </c>
      <c r="G82" s="18" t="s">
        <v>62</v>
      </c>
      <c r="H82" s="18">
        <v>20250129</v>
      </c>
      <c r="I82" s="19" t="s">
        <v>69</v>
      </c>
      <c r="K82" s="18" t="s">
        <v>61</v>
      </c>
      <c r="L82" s="18" t="s">
        <v>60</v>
      </c>
      <c r="S82" s="18" t="s">
        <v>167</v>
      </c>
      <c r="T82" s="18" t="s">
        <v>72</v>
      </c>
      <c r="U82" s="19">
        <v>183767</v>
      </c>
      <c r="V82" s="20">
        <v>2853668.5</v>
      </c>
      <c r="W82" s="20">
        <v>602</v>
      </c>
      <c r="X82" s="20">
        <v>8</v>
      </c>
    </row>
    <row r="83" spans="1:24" x14ac:dyDescent="0.2">
      <c r="A83" s="17" t="s">
        <v>180</v>
      </c>
      <c r="B83" s="17" t="s">
        <v>64</v>
      </c>
      <c r="C83" s="17" t="s">
        <v>181</v>
      </c>
      <c r="D83" s="18" t="s">
        <v>182</v>
      </c>
      <c r="E83" s="20">
        <v>43449001.18</v>
      </c>
      <c r="F83" s="20">
        <v>2650046</v>
      </c>
      <c r="G83" s="18" t="s">
        <v>62</v>
      </c>
      <c r="H83" s="18">
        <v>20250127</v>
      </c>
      <c r="I83" s="19" t="s">
        <v>69</v>
      </c>
      <c r="K83" s="18" t="s">
        <v>61</v>
      </c>
      <c r="L83" s="18" t="s">
        <v>60</v>
      </c>
      <c r="S83" s="18" t="s">
        <v>167</v>
      </c>
      <c r="T83" s="18" t="s">
        <v>72</v>
      </c>
      <c r="U83" s="19">
        <v>1197918</v>
      </c>
      <c r="V83" s="20">
        <v>19363223</v>
      </c>
      <c r="W83" s="20">
        <v>3304</v>
      </c>
      <c r="X83" s="20">
        <v>8</v>
      </c>
    </row>
    <row r="84" spans="1:24" x14ac:dyDescent="0.2">
      <c r="A84" s="17" t="s">
        <v>486</v>
      </c>
      <c r="B84" s="17" t="s">
        <v>64</v>
      </c>
      <c r="C84" s="17" t="s">
        <v>487</v>
      </c>
      <c r="D84" s="18" t="s">
        <v>488</v>
      </c>
      <c r="E84" s="20">
        <v>12370365.859999999</v>
      </c>
      <c r="F84" s="20">
        <v>688007</v>
      </c>
      <c r="G84" s="18" t="s">
        <v>62</v>
      </c>
      <c r="H84" s="18">
        <v>20250428</v>
      </c>
      <c r="I84" s="19" t="s">
        <v>69</v>
      </c>
      <c r="K84" s="18" t="s">
        <v>61</v>
      </c>
      <c r="L84" s="18" t="s">
        <v>60</v>
      </c>
      <c r="S84" s="18" t="s">
        <v>167</v>
      </c>
      <c r="T84" s="18" t="s">
        <v>72</v>
      </c>
      <c r="U84" s="19">
        <v>789922</v>
      </c>
      <c r="V84" s="20">
        <v>13574140.5</v>
      </c>
      <c r="W84" s="20">
        <v>1383</v>
      </c>
      <c r="X84" s="20">
        <v>5</v>
      </c>
    </row>
    <row r="85" spans="1:24" x14ac:dyDescent="0.2">
      <c r="A85" s="17" t="s">
        <v>804</v>
      </c>
      <c r="B85" s="17" t="s">
        <v>64</v>
      </c>
      <c r="C85" s="17" t="s">
        <v>805</v>
      </c>
      <c r="D85" s="18" t="s">
        <v>806</v>
      </c>
      <c r="E85" s="20">
        <v>1608750</v>
      </c>
      <c r="F85" s="20">
        <v>125000</v>
      </c>
      <c r="G85" s="18" t="s">
        <v>62</v>
      </c>
      <c r="H85" s="18">
        <v>20250821</v>
      </c>
      <c r="I85" s="19" t="s">
        <v>69</v>
      </c>
      <c r="K85" s="18" t="s">
        <v>61</v>
      </c>
      <c r="L85" s="18" t="s">
        <v>60</v>
      </c>
      <c r="S85" s="18" t="s">
        <v>123</v>
      </c>
      <c r="T85" s="18" t="s">
        <v>72</v>
      </c>
      <c r="U85" s="19">
        <v>55166</v>
      </c>
      <c r="V85" s="20">
        <v>707893</v>
      </c>
      <c r="W85" s="20">
        <v>143</v>
      </c>
      <c r="X85" s="20">
        <v>1</v>
      </c>
    </row>
    <row r="86" spans="1:24" x14ac:dyDescent="0.2">
      <c r="A86" s="17" t="s">
        <v>365</v>
      </c>
      <c r="B86" s="17" t="s">
        <v>64</v>
      </c>
      <c r="C86" s="17" t="s">
        <v>366</v>
      </c>
      <c r="D86" s="18" t="s">
        <v>367</v>
      </c>
      <c r="E86" s="20">
        <v>60679750</v>
      </c>
      <c r="F86" s="20">
        <v>4325000</v>
      </c>
      <c r="G86" s="18" t="s">
        <v>62</v>
      </c>
      <c r="H86" s="18">
        <v>20250305</v>
      </c>
      <c r="I86" s="19" t="s">
        <v>69</v>
      </c>
      <c r="K86" s="18" t="s">
        <v>61</v>
      </c>
      <c r="L86" s="18" t="s">
        <v>60</v>
      </c>
      <c r="S86" s="18" t="s">
        <v>123</v>
      </c>
      <c r="T86" s="18" t="s">
        <v>72</v>
      </c>
      <c r="U86" s="19">
        <v>420802</v>
      </c>
      <c r="V86" s="20">
        <v>4859409.5</v>
      </c>
      <c r="W86" s="20">
        <v>1893</v>
      </c>
      <c r="X86" s="20">
        <v>6</v>
      </c>
    </row>
    <row r="87" spans="1:24" x14ac:dyDescent="0.2">
      <c r="A87" s="17" t="s">
        <v>377</v>
      </c>
      <c r="B87" s="17" t="s">
        <v>64</v>
      </c>
      <c r="C87" s="17" t="s">
        <v>378</v>
      </c>
      <c r="D87" s="18" t="s">
        <v>379</v>
      </c>
      <c r="E87" s="20">
        <v>63650000</v>
      </c>
      <c r="F87" s="20">
        <v>3800000</v>
      </c>
      <c r="G87" s="18" t="s">
        <v>62</v>
      </c>
      <c r="H87" s="18">
        <v>20250305</v>
      </c>
      <c r="I87" s="19" t="s">
        <v>69</v>
      </c>
      <c r="K87" s="18" t="s">
        <v>61</v>
      </c>
      <c r="L87" s="18" t="s">
        <v>60</v>
      </c>
      <c r="S87" s="18" t="s">
        <v>123</v>
      </c>
      <c r="T87" s="18" t="s">
        <v>72</v>
      </c>
      <c r="U87" s="19">
        <v>708627</v>
      </c>
      <c r="V87" s="20">
        <v>11058667.5</v>
      </c>
      <c r="W87" s="20">
        <v>2845</v>
      </c>
      <c r="X87" s="20">
        <v>6</v>
      </c>
    </row>
    <row r="88" spans="1:24" x14ac:dyDescent="0.2">
      <c r="A88" s="17" t="s">
        <v>641</v>
      </c>
      <c r="B88" s="17" t="s">
        <v>64</v>
      </c>
      <c r="C88" s="17" t="s">
        <v>642</v>
      </c>
      <c r="D88" s="18" t="s">
        <v>643</v>
      </c>
      <c r="E88" s="20">
        <v>53863500</v>
      </c>
      <c r="F88" s="20">
        <v>3725000</v>
      </c>
      <c r="G88" s="18" t="s">
        <v>62</v>
      </c>
      <c r="H88" s="18">
        <v>20250616</v>
      </c>
      <c r="I88" s="19" t="s">
        <v>69</v>
      </c>
      <c r="K88" s="18" t="s">
        <v>61</v>
      </c>
      <c r="L88" s="18" t="s">
        <v>60</v>
      </c>
      <c r="S88" s="18" t="s">
        <v>123</v>
      </c>
      <c r="T88" s="18" t="s">
        <v>72</v>
      </c>
      <c r="U88" s="19">
        <v>556788</v>
      </c>
      <c r="V88" s="20">
        <v>7370268.5</v>
      </c>
      <c r="W88" s="20">
        <v>1213</v>
      </c>
      <c r="X88" s="20">
        <v>3</v>
      </c>
    </row>
    <row r="89" spans="1:24" x14ac:dyDescent="0.2">
      <c r="A89" s="17" t="s">
        <v>798</v>
      </c>
      <c r="B89" s="17" t="s">
        <v>64</v>
      </c>
      <c r="C89" s="17" t="s">
        <v>799</v>
      </c>
      <c r="D89" s="18" t="s">
        <v>800</v>
      </c>
      <c r="E89" s="20">
        <v>1157000</v>
      </c>
      <c r="F89" s="20">
        <v>100000</v>
      </c>
      <c r="G89" s="18" t="s">
        <v>62</v>
      </c>
      <c r="H89" s="18">
        <v>20250821</v>
      </c>
      <c r="I89" s="19" t="s">
        <v>69</v>
      </c>
      <c r="K89" s="18" t="s">
        <v>61</v>
      </c>
      <c r="L89" s="18" t="s">
        <v>60</v>
      </c>
      <c r="S89" s="18" t="s">
        <v>123</v>
      </c>
      <c r="T89" s="18" t="s">
        <v>72</v>
      </c>
      <c r="U89" s="19">
        <v>22097</v>
      </c>
      <c r="V89" s="20">
        <v>261224</v>
      </c>
      <c r="W89" s="20">
        <v>90</v>
      </c>
      <c r="X89" s="20">
        <v>1</v>
      </c>
    </row>
    <row r="90" spans="1:24" x14ac:dyDescent="0.2">
      <c r="A90" s="17" t="s">
        <v>383</v>
      </c>
      <c r="B90" s="17" t="s">
        <v>64</v>
      </c>
      <c r="C90" s="17" t="s">
        <v>384</v>
      </c>
      <c r="D90" s="18" t="s">
        <v>385</v>
      </c>
      <c r="E90" s="20">
        <v>68280000</v>
      </c>
      <c r="F90" s="20">
        <v>4000000</v>
      </c>
      <c r="G90" s="18" t="s">
        <v>62</v>
      </c>
      <c r="H90" s="18">
        <v>20250305</v>
      </c>
      <c r="I90" s="19" t="s">
        <v>69</v>
      </c>
      <c r="K90" s="18" t="s">
        <v>61</v>
      </c>
      <c r="L90" s="18" t="s">
        <v>60</v>
      </c>
      <c r="S90" s="18" t="s">
        <v>123</v>
      </c>
      <c r="T90" s="18" t="s">
        <v>72</v>
      </c>
      <c r="U90" s="19">
        <v>397741</v>
      </c>
      <c r="V90" s="20">
        <v>5498132.5</v>
      </c>
      <c r="W90" s="20">
        <v>1596</v>
      </c>
      <c r="X90" s="20">
        <v>6</v>
      </c>
    </row>
    <row r="91" spans="1:24" x14ac:dyDescent="0.2">
      <c r="A91" s="17" t="s">
        <v>801</v>
      </c>
      <c r="B91" s="17" t="s">
        <v>64</v>
      </c>
      <c r="C91" s="17" t="s">
        <v>802</v>
      </c>
      <c r="D91" s="18" t="s">
        <v>803</v>
      </c>
      <c r="E91" s="20">
        <v>1257000</v>
      </c>
      <c r="F91" s="20">
        <v>100000</v>
      </c>
      <c r="G91" s="18" t="s">
        <v>62</v>
      </c>
      <c r="H91" s="18">
        <v>20250821</v>
      </c>
      <c r="I91" s="19" t="s">
        <v>69</v>
      </c>
      <c r="K91" s="18" t="s">
        <v>61</v>
      </c>
      <c r="L91" s="18" t="s">
        <v>60</v>
      </c>
      <c r="S91" s="18" t="s">
        <v>123</v>
      </c>
      <c r="T91" s="18" t="s">
        <v>72</v>
      </c>
      <c r="U91" s="19">
        <v>125162</v>
      </c>
      <c r="V91" s="20">
        <v>1514730.5</v>
      </c>
      <c r="W91" s="20">
        <v>376</v>
      </c>
      <c r="X91" s="20">
        <v>1</v>
      </c>
    </row>
    <row r="92" spans="1:24" x14ac:dyDescent="0.2">
      <c r="A92" s="17" t="s">
        <v>786</v>
      </c>
      <c r="B92" s="17" t="s">
        <v>64</v>
      </c>
      <c r="C92" s="17" t="s">
        <v>787</v>
      </c>
      <c r="D92" s="18" t="s">
        <v>788</v>
      </c>
      <c r="E92" s="20">
        <v>15612500</v>
      </c>
      <c r="F92" s="20">
        <v>1250000</v>
      </c>
      <c r="G92" s="18" t="s">
        <v>62</v>
      </c>
      <c r="H92" s="18">
        <v>20250821</v>
      </c>
      <c r="I92" s="19" t="s">
        <v>69</v>
      </c>
      <c r="K92" s="18" t="s">
        <v>61</v>
      </c>
      <c r="L92" s="18" t="s">
        <v>60</v>
      </c>
      <c r="S92" s="18" t="s">
        <v>123</v>
      </c>
      <c r="T92" s="18" t="s">
        <v>72</v>
      </c>
      <c r="U92" s="19">
        <v>1275794</v>
      </c>
      <c r="V92" s="20">
        <v>15631615.5</v>
      </c>
      <c r="W92" s="20">
        <v>2745</v>
      </c>
      <c r="X92" s="20">
        <v>1</v>
      </c>
    </row>
    <row r="93" spans="1:24" x14ac:dyDescent="0.2">
      <c r="A93" s="17" t="s">
        <v>792</v>
      </c>
      <c r="B93" s="17" t="s">
        <v>64</v>
      </c>
      <c r="C93" s="17" t="s">
        <v>793</v>
      </c>
      <c r="D93" s="18" t="s">
        <v>794</v>
      </c>
      <c r="E93" s="20">
        <v>1305000</v>
      </c>
      <c r="F93" s="20">
        <v>100000</v>
      </c>
      <c r="G93" s="18" t="s">
        <v>62</v>
      </c>
      <c r="H93" s="18">
        <v>20250821</v>
      </c>
      <c r="I93" s="19" t="s">
        <v>69</v>
      </c>
      <c r="K93" s="18" t="s">
        <v>61</v>
      </c>
      <c r="L93" s="18" t="s">
        <v>60</v>
      </c>
      <c r="S93" s="18" t="s">
        <v>123</v>
      </c>
      <c r="T93" s="18" t="s">
        <v>72</v>
      </c>
      <c r="U93" s="19">
        <v>44562</v>
      </c>
      <c r="V93" s="20">
        <v>569767</v>
      </c>
      <c r="W93" s="20">
        <v>112</v>
      </c>
      <c r="X93" s="20">
        <v>1</v>
      </c>
    </row>
    <row r="94" spans="1:24" x14ac:dyDescent="0.2">
      <c r="A94" s="17" t="s">
        <v>374</v>
      </c>
      <c r="B94" s="17" t="s">
        <v>64</v>
      </c>
      <c r="C94" s="17" t="s">
        <v>375</v>
      </c>
      <c r="D94" s="18" t="s">
        <v>376</v>
      </c>
      <c r="E94" s="20">
        <v>74523500</v>
      </c>
      <c r="F94" s="20">
        <v>5650000</v>
      </c>
      <c r="G94" s="18" t="s">
        <v>62</v>
      </c>
      <c r="H94" s="18">
        <v>20250305</v>
      </c>
      <c r="I94" s="19" t="s">
        <v>69</v>
      </c>
      <c r="K94" s="18" t="s">
        <v>61</v>
      </c>
      <c r="L94" s="18" t="s">
        <v>60</v>
      </c>
      <c r="S94" s="18" t="s">
        <v>123</v>
      </c>
      <c r="T94" s="18" t="s">
        <v>72</v>
      </c>
      <c r="U94" s="19">
        <v>7334690</v>
      </c>
      <c r="V94" s="20">
        <v>99746051</v>
      </c>
      <c r="W94" s="20">
        <v>20404</v>
      </c>
      <c r="X94" s="20">
        <v>6</v>
      </c>
    </row>
    <row r="95" spans="1:24" x14ac:dyDescent="0.2">
      <c r="A95" s="17" t="s">
        <v>183</v>
      </c>
      <c r="B95" s="17" t="s">
        <v>64</v>
      </c>
      <c r="C95" s="17" t="s">
        <v>184</v>
      </c>
      <c r="D95" s="18" t="s">
        <v>185</v>
      </c>
      <c r="E95" s="20">
        <v>13450000</v>
      </c>
      <c r="F95" s="20">
        <v>1250000</v>
      </c>
      <c r="G95" s="18" t="s">
        <v>62</v>
      </c>
      <c r="H95" s="18">
        <v>20250116</v>
      </c>
      <c r="I95" s="19" t="s">
        <v>69</v>
      </c>
      <c r="J95" s="18" t="s">
        <v>70</v>
      </c>
      <c r="K95" s="18" t="s">
        <v>61</v>
      </c>
      <c r="L95" s="18" t="s">
        <v>60</v>
      </c>
      <c r="S95" s="18" t="s">
        <v>123</v>
      </c>
      <c r="T95" s="18" t="s">
        <v>72</v>
      </c>
      <c r="U95" s="19">
        <v>2495948</v>
      </c>
      <c r="V95" s="20">
        <v>27755725</v>
      </c>
      <c r="W95" s="20">
        <v>11945</v>
      </c>
      <c r="X95" s="20">
        <v>8</v>
      </c>
    </row>
    <row r="96" spans="1:24" x14ac:dyDescent="0.2">
      <c r="A96" s="17" t="s">
        <v>368</v>
      </c>
      <c r="B96" s="17" t="s">
        <v>64</v>
      </c>
      <c r="C96" s="17" t="s">
        <v>369</v>
      </c>
      <c r="D96" s="18" t="s">
        <v>370</v>
      </c>
      <c r="E96" s="20">
        <v>49214250</v>
      </c>
      <c r="F96" s="20">
        <v>5175000</v>
      </c>
      <c r="G96" s="18" t="s">
        <v>62</v>
      </c>
      <c r="H96" s="18">
        <v>20250305</v>
      </c>
      <c r="I96" s="19" t="s">
        <v>69</v>
      </c>
      <c r="K96" s="18" t="s">
        <v>61</v>
      </c>
      <c r="L96" s="18" t="s">
        <v>60</v>
      </c>
      <c r="S96" s="18" t="s">
        <v>123</v>
      </c>
      <c r="T96" s="18" t="s">
        <v>72</v>
      </c>
      <c r="U96" s="19">
        <v>986002</v>
      </c>
      <c r="V96" s="20">
        <v>10040932.5</v>
      </c>
      <c r="W96" s="20">
        <v>3944</v>
      </c>
      <c r="X96" s="20">
        <v>6</v>
      </c>
    </row>
    <row r="97" spans="1:24" x14ac:dyDescent="0.2">
      <c r="A97" s="17" t="s">
        <v>186</v>
      </c>
      <c r="B97" s="17" t="s">
        <v>64</v>
      </c>
      <c r="C97" s="17" t="s">
        <v>187</v>
      </c>
      <c r="D97" s="18" t="s">
        <v>188</v>
      </c>
      <c r="E97" s="20">
        <v>785469125</v>
      </c>
      <c r="F97" s="20">
        <v>63575000</v>
      </c>
      <c r="G97" s="18" t="s">
        <v>62</v>
      </c>
      <c r="H97" s="18">
        <v>20250116</v>
      </c>
      <c r="I97" s="19" t="s">
        <v>69</v>
      </c>
      <c r="K97" s="18" t="s">
        <v>61</v>
      </c>
      <c r="L97" s="18" t="s">
        <v>60</v>
      </c>
      <c r="S97" s="18" t="s">
        <v>123</v>
      </c>
      <c r="T97" s="18" t="s">
        <v>72</v>
      </c>
      <c r="U97" s="19">
        <v>57374922</v>
      </c>
      <c r="V97" s="20">
        <v>682185357.5</v>
      </c>
      <c r="W97" s="20">
        <v>146070</v>
      </c>
      <c r="X97" s="20">
        <v>8</v>
      </c>
    </row>
    <row r="98" spans="1:24" x14ac:dyDescent="0.2">
      <c r="A98" s="17" t="s">
        <v>795</v>
      </c>
      <c r="B98" s="17" t="s">
        <v>64</v>
      </c>
      <c r="C98" s="17" t="s">
        <v>796</v>
      </c>
      <c r="D98" s="18" t="s">
        <v>797</v>
      </c>
      <c r="E98" s="20">
        <v>1218000</v>
      </c>
      <c r="F98" s="20">
        <v>100000</v>
      </c>
      <c r="G98" s="18" t="s">
        <v>62</v>
      </c>
      <c r="H98" s="18">
        <v>20250821</v>
      </c>
      <c r="I98" s="19" t="s">
        <v>69</v>
      </c>
      <c r="K98" s="18" t="s">
        <v>61</v>
      </c>
      <c r="L98" s="18" t="s">
        <v>60</v>
      </c>
      <c r="S98" s="18" t="s">
        <v>123</v>
      </c>
      <c r="T98" s="18" t="s">
        <v>72</v>
      </c>
      <c r="U98" s="19">
        <v>41799</v>
      </c>
      <c r="V98" s="20">
        <v>507440</v>
      </c>
      <c r="W98" s="20">
        <v>144</v>
      </c>
      <c r="X98" s="20">
        <v>1</v>
      </c>
    </row>
    <row r="99" spans="1:24" x14ac:dyDescent="0.2">
      <c r="A99" s="17" t="s">
        <v>777</v>
      </c>
      <c r="B99" s="17" t="s">
        <v>64</v>
      </c>
      <c r="C99" s="17" t="s">
        <v>778</v>
      </c>
      <c r="D99" s="18" t="s">
        <v>779</v>
      </c>
      <c r="E99" s="20">
        <v>7225000</v>
      </c>
      <c r="F99" s="20">
        <v>625000</v>
      </c>
      <c r="G99" s="18" t="s">
        <v>62</v>
      </c>
      <c r="H99" s="18">
        <v>20250819</v>
      </c>
      <c r="I99" s="19" t="s">
        <v>69</v>
      </c>
      <c r="K99" s="18" t="s">
        <v>61</v>
      </c>
      <c r="L99" s="18" t="s">
        <v>60</v>
      </c>
      <c r="S99" s="18" t="s">
        <v>123</v>
      </c>
      <c r="T99" s="18" t="s">
        <v>72</v>
      </c>
      <c r="U99" s="19">
        <v>169063</v>
      </c>
      <c r="V99" s="20">
        <v>1962746.5</v>
      </c>
      <c r="W99" s="20">
        <v>501</v>
      </c>
      <c r="X99" s="20">
        <v>1</v>
      </c>
    </row>
    <row r="100" spans="1:24" x14ac:dyDescent="0.2">
      <c r="A100" s="17" t="s">
        <v>462</v>
      </c>
      <c r="B100" s="17" t="s">
        <v>64</v>
      </c>
      <c r="C100" s="17" t="s">
        <v>463</v>
      </c>
      <c r="D100" s="18" t="s">
        <v>464</v>
      </c>
      <c r="E100" s="20">
        <v>2684000</v>
      </c>
      <c r="F100" s="20">
        <v>200000</v>
      </c>
      <c r="G100" s="18" t="s">
        <v>62</v>
      </c>
      <c r="H100" s="18">
        <v>20250415</v>
      </c>
      <c r="I100" s="19" t="s">
        <v>69</v>
      </c>
      <c r="K100" s="18" t="s">
        <v>61</v>
      </c>
      <c r="L100" s="18" t="s">
        <v>60</v>
      </c>
      <c r="S100" s="18" t="s">
        <v>123</v>
      </c>
      <c r="T100" s="18" t="s">
        <v>72</v>
      </c>
      <c r="U100" s="19">
        <v>134853</v>
      </c>
      <c r="V100" s="20">
        <v>1760064.5</v>
      </c>
      <c r="W100" s="20">
        <v>200</v>
      </c>
      <c r="X100" s="20">
        <v>5</v>
      </c>
    </row>
    <row r="101" spans="1:24" x14ac:dyDescent="0.2">
      <c r="A101" s="17" t="s">
        <v>465</v>
      </c>
      <c r="B101" s="17" t="s">
        <v>64</v>
      </c>
      <c r="C101" s="17" t="s">
        <v>466</v>
      </c>
      <c r="D101" s="18" t="s">
        <v>467</v>
      </c>
      <c r="E101" s="20">
        <v>40036500</v>
      </c>
      <c r="F101" s="20">
        <v>3075000</v>
      </c>
      <c r="G101" s="18" t="s">
        <v>62</v>
      </c>
      <c r="H101" s="18">
        <v>20250415</v>
      </c>
      <c r="I101" s="19" t="s">
        <v>69</v>
      </c>
      <c r="K101" s="18" t="s">
        <v>61</v>
      </c>
      <c r="L101" s="18" t="s">
        <v>60</v>
      </c>
      <c r="S101" s="18" t="s">
        <v>123</v>
      </c>
      <c r="T101" s="18" t="s">
        <v>72</v>
      </c>
      <c r="U101" s="19">
        <v>418620</v>
      </c>
      <c r="V101" s="20">
        <v>5381604.5</v>
      </c>
      <c r="W101" s="20">
        <v>1150</v>
      </c>
      <c r="X101" s="20">
        <v>5</v>
      </c>
    </row>
    <row r="102" spans="1:24" x14ac:dyDescent="0.2">
      <c r="A102" s="17" t="s">
        <v>189</v>
      </c>
      <c r="B102" s="17" t="s">
        <v>64</v>
      </c>
      <c r="C102" s="17" t="s">
        <v>190</v>
      </c>
      <c r="D102" s="18" t="s">
        <v>191</v>
      </c>
      <c r="E102" s="20">
        <v>63340125</v>
      </c>
      <c r="F102" s="20">
        <v>5025000</v>
      </c>
      <c r="G102" s="18" t="s">
        <v>62</v>
      </c>
      <c r="H102" s="18">
        <v>20250116</v>
      </c>
      <c r="I102" s="19" t="s">
        <v>69</v>
      </c>
      <c r="K102" s="18" t="s">
        <v>61</v>
      </c>
      <c r="L102" s="18" t="s">
        <v>60</v>
      </c>
      <c r="S102" s="18" t="s">
        <v>123</v>
      </c>
      <c r="T102" s="18" t="s">
        <v>72</v>
      </c>
      <c r="U102" s="19">
        <v>1137181</v>
      </c>
      <c r="V102" s="20">
        <v>13948148</v>
      </c>
      <c r="W102" s="20">
        <v>5400</v>
      </c>
      <c r="X102" s="20">
        <v>8</v>
      </c>
    </row>
    <row r="103" spans="1:24" x14ac:dyDescent="0.2">
      <c r="A103" s="17" t="s">
        <v>380</v>
      </c>
      <c r="B103" s="17" t="s">
        <v>64</v>
      </c>
      <c r="C103" s="17" t="s">
        <v>381</v>
      </c>
      <c r="D103" s="18" t="s">
        <v>382</v>
      </c>
      <c r="E103" s="20">
        <v>360460750</v>
      </c>
      <c r="F103" s="20">
        <v>28150000</v>
      </c>
      <c r="G103" s="18" t="s">
        <v>62</v>
      </c>
      <c r="H103" s="18">
        <v>20250305</v>
      </c>
      <c r="I103" s="19" t="s">
        <v>69</v>
      </c>
      <c r="K103" s="18" t="s">
        <v>61</v>
      </c>
      <c r="L103" s="18" t="s">
        <v>60</v>
      </c>
      <c r="S103" s="18" t="s">
        <v>123</v>
      </c>
      <c r="T103" s="18" t="s">
        <v>72</v>
      </c>
      <c r="U103" s="19">
        <v>36794110</v>
      </c>
      <c r="V103" s="20">
        <v>588729210</v>
      </c>
      <c r="W103" s="20">
        <v>106880</v>
      </c>
      <c r="X103" s="20">
        <v>6</v>
      </c>
    </row>
    <row r="104" spans="1:24" x14ac:dyDescent="0.2">
      <c r="A104" s="17" t="s">
        <v>192</v>
      </c>
      <c r="B104" s="17" t="s">
        <v>64</v>
      </c>
      <c r="C104" s="17" t="s">
        <v>193</v>
      </c>
      <c r="D104" s="18" t="s">
        <v>194</v>
      </c>
      <c r="E104" s="20">
        <v>89680875</v>
      </c>
      <c r="F104" s="20">
        <v>9475000</v>
      </c>
      <c r="G104" s="18" t="s">
        <v>62</v>
      </c>
      <c r="H104" s="18">
        <v>20250116</v>
      </c>
      <c r="I104" s="19" t="s">
        <v>69</v>
      </c>
      <c r="K104" s="18" t="s">
        <v>61</v>
      </c>
      <c r="L104" s="18" t="s">
        <v>60</v>
      </c>
      <c r="S104" s="18" t="s">
        <v>123</v>
      </c>
      <c r="T104" s="18" t="s">
        <v>72</v>
      </c>
      <c r="U104" s="19">
        <v>26122520</v>
      </c>
      <c r="V104" s="20">
        <v>293041738</v>
      </c>
      <c r="W104" s="20">
        <v>80128</v>
      </c>
      <c r="X104" s="20">
        <v>8</v>
      </c>
    </row>
    <row r="105" spans="1:24" x14ac:dyDescent="0.2">
      <c r="A105" s="17" t="s">
        <v>371</v>
      </c>
      <c r="B105" s="17" t="s">
        <v>64</v>
      </c>
      <c r="C105" s="17" t="s">
        <v>372</v>
      </c>
      <c r="D105" s="18" t="s">
        <v>373</v>
      </c>
      <c r="E105" s="20">
        <v>56387250</v>
      </c>
      <c r="F105" s="20">
        <v>4275000</v>
      </c>
      <c r="G105" s="18" t="s">
        <v>62</v>
      </c>
      <c r="H105" s="18">
        <v>20250305</v>
      </c>
      <c r="I105" s="19" t="s">
        <v>69</v>
      </c>
      <c r="K105" s="18" t="s">
        <v>61</v>
      </c>
      <c r="L105" s="18" t="s">
        <v>60</v>
      </c>
      <c r="S105" s="18" t="s">
        <v>123</v>
      </c>
      <c r="T105" s="18" t="s">
        <v>72</v>
      </c>
      <c r="U105" s="19">
        <v>455755</v>
      </c>
      <c r="V105" s="20">
        <v>5839894.5</v>
      </c>
      <c r="W105" s="20">
        <v>1757</v>
      </c>
      <c r="X105" s="20">
        <v>6</v>
      </c>
    </row>
    <row r="106" spans="1:24" x14ac:dyDescent="0.2">
      <c r="A106" s="17" t="s">
        <v>195</v>
      </c>
      <c r="B106" s="17" t="s">
        <v>64</v>
      </c>
      <c r="C106" s="17" t="s">
        <v>196</v>
      </c>
      <c r="D106" s="18" t="s">
        <v>197</v>
      </c>
      <c r="E106" s="20">
        <v>116066750</v>
      </c>
      <c r="F106" s="20">
        <v>4975000</v>
      </c>
      <c r="G106" s="18" t="s">
        <v>62</v>
      </c>
      <c r="H106" s="18">
        <v>20250116</v>
      </c>
      <c r="I106" s="19" t="s">
        <v>69</v>
      </c>
      <c r="K106" s="18" t="s">
        <v>61</v>
      </c>
      <c r="L106" s="18" t="s">
        <v>60</v>
      </c>
      <c r="S106" s="18" t="s">
        <v>123</v>
      </c>
      <c r="T106" s="18" t="s">
        <v>72</v>
      </c>
      <c r="U106" s="19">
        <v>15425250</v>
      </c>
      <c r="V106" s="20">
        <v>309852038</v>
      </c>
      <c r="W106" s="20">
        <v>44890</v>
      </c>
      <c r="X106" s="20">
        <v>8</v>
      </c>
    </row>
    <row r="107" spans="1:24" x14ac:dyDescent="0.2">
      <c r="A107" s="17" t="s">
        <v>789</v>
      </c>
      <c r="B107" s="17" t="s">
        <v>64</v>
      </c>
      <c r="C107" s="17" t="s">
        <v>790</v>
      </c>
      <c r="D107" s="18" t="s">
        <v>791</v>
      </c>
      <c r="E107" s="20">
        <v>1269000</v>
      </c>
      <c r="F107" s="20">
        <v>100000</v>
      </c>
      <c r="G107" s="18" t="s">
        <v>62</v>
      </c>
      <c r="H107" s="18">
        <v>20250821</v>
      </c>
      <c r="I107" s="19" t="s">
        <v>69</v>
      </c>
      <c r="K107" s="18" t="s">
        <v>61</v>
      </c>
      <c r="L107" s="18" t="s">
        <v>60</v>
      </c>
      <c r="S107" s="18" t="s">
        <v>123</v>
      </c>
      <c r="T107" s="18" t="s">
        <v>72</v>
      </c>
      <c r="U107" s="19">
        <v>62363</v>
      </c>
      <c r="V107" s="20">
        <v>778653</v>
      </c>
      <c r="W107" s="20">
        <v>138</v>
      </c>
      <c r="X107" s="20">
        <v>1</v>
      </c>
    </row>
    <row r="108" spans="1:24" x14ac:dyDescent="0.2">
      <c r="A108" s="17" t="s">
        <v>813</v>
      </c>
      <c r="B108" s="17" t="s">
        <v>64</v>
      </c>
      <c r="C108" s="17" t="s">
        <v>814</v>
      </c>
      <c r="D108" s="18" t="s">
        <v>815</v>
      </c>
      <c r="E108" s="20">
        <v>2122750</v>
      </c>
      <c r="F108" s="20">
        <v>175000</v>
      </c>
      <c r="G108" s="18" t="s">
        <v>62</v>
      </c>
      <c r="H108" s="18">
        <v>20250821</v>
      </c>
      <c r="I108" s="19" t="s">
        <v>69</v>
      </c>
      <c r="K108" s="18" t="s">
        <v>61</v>
      </c>
      <c r="L108" s="18" t="s">
        <v>60</v>
      </c>
      <c r="S108" s="18" t="s">
        <v>123</v>
      </c>
      <c r="T108" s="18" t="s">
        <v>72</v>
      </c>
      <c r="U108" s="19">
        <v>219884</v>
      </c>
      <c r="V108" s="20">
        <v>2662265</v>
      </c>
      <c r="W108" s="20">
        <v>699</v>
      </c>
      <c r="X108" s="20">
        <v>1</v>
      </c>
    </row>
    <row r="109" spans="1:24" x14ac:dyDescent="0.2">
      <c r="A109" s="17" t="s">
        <v>816</v>
      </c>
      <c r="B109" s="17" t="s">
        <v>64</v>
      </c>
      <c r="C109" s="17" t="s">
        <v>817</v>
      </c>
      <c r="D109" s="18" t="s">
        <v>818</v>
      </c>
      <c r="E109" s="20">
        <v>1292000</v>
      </c>
      <c r="F109" s="20">
        <v>100000</v>
      </c>
      <c r="G109" s="18" t="s">
        <v>62</v>
      </c>
      <c r="H109" s="18">
        <v>20250821</v>
      </c>
      <c r="I109" s="19" t="s">
        <v>69</v>
      </c>
      <c r="K109" s="18" t="s">
        <v>61</v>
      </c>
      <c r="L109" s="18" t="s">
        <v>60</v>
      </c>
      <c r="S109" s="18" t="s">
        <v>123</v>
      </c>
      <c r="T109" s="18" t="s">
        <v>72</v>
      </c>
      <c r="U109" s="19">
        <v>11863</v>
      </c>
      <c r="V109" s="20">
        <v>148587.5</v>
      </c>
      <c r="W109" s="20">
        <v>36</v>
      </c>
      <c r="X109" s="20">
        <v>1</v>
      </c>
    </row>
    <row r="110" spans="1:24" x14ac:dyDescent="0.2">
      <c r="A110" s="17" t="s">
        <v>807</v>
      </c>
      <c r="B110" s="17" t="s">
        <v>64</v>
      </c>
      <c r="C110" s="17" t="s">
        <v>808</v>
      </c>
      <c r="D110" s="18" t="s">
        <v>809</v>
      </c>
      <c r="E110" s="20">
        <v>1221000</v>
      </c>
      <c r="F110" s="20">
        <v>100000</v>
      </c>
      <c r="G110" s="18" t="s">
        <v>62</v>
      </c>
      <c r="H110" s="18">
        <v>20250821</v>
      </c>
      <c r="I110" s="19" t="s">
        <v>69</v>
      </c>
      <c r="K110" s="18" t="s">
        <v>61</v>
      </c>
      <c r="L110" s="18" t="s">
        <v>60</v>
      </c>
      <c r="S110" s="18" t="s">
        <v>123</v>
      </c>
      <c r="T110" s="18" t="s">
        <v>72</v>
      </c>
      <c r="U110" s="19">
        <v>62571</v>
      </c>
      <c r="V110" s="20">
        <v>763917.5</v>
      </c>
      <c r="W110" s="20">
        <v>107</v>
      </c>
      <c r="X110" s="20">
        <v>1</v>
      </c>
    </row>
    <row r="111" spans="1:24" x14ac:dyDescent="0.2">
      <c r="A111" s="17" t="s">
        <v>810</v>
      </c>
      <c r="B111" s="17" t="s">
        <v>64</v>
      </c>
      <c r="C111" s="17" t="s">
        <v>811</v>
      </c>
      <c r="D111" s="18" t="s">
        <v>812</v>
      </c>
      <c r="E111" s="20">
        <v>1182000</v>
      </c>
      <c r="F111" s="20">
        <v>100000</v>
      </c>
      <c r="G111" s="18" t="s">
        <v>62</v>
      </c>
      <c r="H111" s="18">
        <v>20250821</v>
      </c>
      <c r="I111" s="19" t="s">
        <v>69</v>
      </c>
      <c r="K111" s="18" t="s">
        <v>61</v>
      </c>
      <c r="L111" s="18" t="s">
        <v>60</v>
      </c>
      <c r="S111" s="18" t="s">
        <v>123</v>
      </c>
      <c r="T111" s="18" t="s">
        <v>72</v>
      </c>
      <c r="U111" s="19">
        <v>7337</v>
      </c>
      <c r="V111" s="20">
        <v>88333</v>
      </c>
      <c r="W111" s="20">
        <v>33</v>
      </c>
      <c r="X111" s="20">
        <v>1</v>
      </c>
    </row>
    <row r="112" spans="1:24" x14ac:dyDescent="0.2">
      <c r="A112" s="17" t="s">
        <v>198</v>
      </c>
      <c r="B112" s="17" t="s">
        <v>64</v>
      </c>
      <c r="C112" s="17" t="s">
        <v>199</v>
      </c>
      <c r="D112" s="18" t="s">
        <v>200</v>
      </c>
      <c r="E112" s="20">
        <v>168416875</v>
      </c>
      <c r="F112" s="20">
        <v>23375000</v>
      </c>
      <c r="G112" s="18" t="s">
        <v>62</v>
      </c>
      <c r="H112" s="18">
        <v>20250116</v>
      </c>
      <c r="I112" s="19" t="s">
        <v>69</v>
      </c>
      <c r="K112" s="18" t="s">
        <v>61</v>
      </c>
      <c r="L112" s="18" t="s">
        <v>60</v>
      </c>
      <c r="S112" s="18" t="s">
        <v>123</v>
      </c>
      <c r="T112" s="18" t="s">
        <v>72</v>
      </c>
      <c r="U112" s="19">
        <v>38007377</v>
      </c>
      <c r="V112" s="20">
        <v>281936691.5</v>
      </c>
      <c r="W112" s="20">
        <v>75426</v>
      </c>
      <c r="X112" s="20">
        <v>8</v>
      </c>
    </row>
    <row r="113" spans="1:24" x14ac:dyDescent="0.2">
      <c r="A113" s="17" t="s">
        <v>728</v>
      </c>
      <c r="B113" s="17" t="s">
        <v>64</v>
      </c>
      <c r="C113" s="17" t="s">
        <v>729</v>
      </c>
      <c r="D113" s="18" t="s">
        <v>730</v>
      </c>
      <c r="E113" s="20">
        <v>49731300</v>
      </c>
      <c r="F113" s="20">
        <v>4890000</v>
      </c>
      <c r="G113" s="18" t="s">
        <v>62</v>
      </c>
      <c r="H113" s="18">
        <v>20250721</v>
      </c>
      <c r="I113" s="19" t="s">
        <v>69</v>
      </c>
      <c r="K113" s="18" t="s">
        <v>73</v>
      </c>
      <c r="L113" s="18" t="s">
        <v>60</v>
      </c>
      <c r="S113" s="18" t="s">
        <v>202</v>
      </c>
      <c r="T113" s="18" t="s">
        <v>72</v>
      </c>
      <c r="U113" s="19">
        <v>143759</v>
      </c>
      <c r="V113" s="20">
        <v>1458699</v>
      </c>
      <c r="W113" s="20">
        <v>136</v>
      </c>
      <c r="X113" s="20">
        <v>2</v>
      </c>
    </row>
    <row r="114" spans="1:24" x14ac:dyDescent="0.2">
      <c r="A114" s="17" t="s">
        <v>459</v>
      </c>
      <c r="B114" s="17" t="s">
        <v>64</v>
      </c>
      <c r="C114" s="17" t="s">
        <v>460</v>
      </c>
      <c r="D114" s="18" t="s">
        <v>461</v>
      </c>
      <c r="E114" s="20">
        <v>7273500</v>
      </c>
      <c r="F114" s="20">
        <v>325000</v>
      </c>
      <c r="G114" s="18" t="s">
        <v>62</v>
      </c>
      <c r="H114" s="18">
        <v>20250403</v>
      </c>
      <c r="I114" s="19" t="s">
        <v>69</v>
      </c>
      <c r="K114" s="18" t="s">
        <v>61</v>
      </c>
      <c r="L114" s="18" t="s">
        <v>60</v>
      </c>
      <c r="S114" s="18" t="s">
        <v>203</v>
      </c>
      <c r="T114" s="18" t="s">
        <v>72</v>
      </c>
      <c r="U114" s="19">
        <v>132562</v>
      </c>
      <c r="V114" s="20">
        <v>2867402.5</v>
      </c>
      <c r="W114" s="20">
        <v>111</v>
      </c>
      <c r="X114" s="20">
        <v>5</v>
      </c>
    </row>
    <row r="115" spans="1:24" x14ac:dyDescent="0.2">
      <c r="A115" s="17" t="s">
        <v>614</v>
      </c>
      <c r="B115" s="17" t="s">
        <v>64</v>
      </c>
      <c r="C115" s="17" t="s">
        <v>615</v>
      </c>
      <c r="D115" s="18" t="s">
        <v>616</v>
      </c>
      <c r="E115" s="20">
        <v>12003000</v>
      </c>
      <c r="F115" s="20">
        <v>300000</v>
      </c>
      <c r="G115" s="18" t="s">
        <v>62</v>
      </c>
      <c r="H115" s="18">
        <v>20250602</v>
      </c>
      <c r="I115" s="19" t="s">
        <v>69</v>
      </c>
      <c r="K115" s="18" t="s">
        <v>61</v>
      </c>
      <c r="L115" s="18" t="s">
        <v>60</v>
      </c>
      <c r="S115" s="18" t="s">
        <v>204</v>
      </c>
      <c r="T115" s="18" t="s">
        <v>72</v>
      </c>
      <c r="U115" s="19">
        <v>16504</v>
      </c>
      <c r="V115" s="20">
        <v>659774</v>
      </c>
      <c r="W115" s="20">
        <v>17</v>
      </c>
      <c r="X115" s="20">
        <v>3</v>
      </c>
    </row>
    <row r="116" spans="1:24" x14ac:dyDescent="0.2">
      <c r="A116" s="17" t="s">
        <v>617</v>
      </c>
      <c r="B116" s="17" t="s">
        <v>64</v>
      </c>
      <c r="C116" s="17" t="s">
        <v>618</v>
      </c>
      <c r="D116" s="18" t="s">
        <v>619</v>
      </c>
      <c r="E116" s="20">
        <v>1329233850</v>
      </c>
      <c r="F116" s="20">
        <v>30360000</v>
      </c>
      <c r="G116" s="18" t="s">
        <v>62</v>
      </c>
      <c r="H116" s="18">
        <v>20250602</v>
      </c>
      <c r="I116" s="19" t="s">
        <v>69</v>
      </c>
      <c r="K116" s="18" t="s">
        <v>61</v>
      </c>
      <c r="L116" s="18" t="s">
        <v>60</v>
      </c>
      <c r="S116" s="18" t="s">
        <v>204</v>
      </c>
      <c r="T116" s="18" t="s">
        <v>72</v>
      </c>
      <c r="U116" s="19">
        <v>219563</v>
      </c>
      <c r="V116" s="20">
        <v>8392686.5</v>
      </c>
      <c r="W116" s="20">
        <v>669</v>
      </c>
      <c r="X116" s="20">
        <v>3</v>
      </c>
    </row>
    <row r="117" spans="1:24" x14ac:dyDescent="0.2">
      <c r="A117" s="17" t="s">
        <v>686</v>
      </c>
      <c r="B117" s="17" t="s">
        <v>64</v>
      </c>
      <c r="C117" s="17" t="s">
        <v>687</v>
      </c>
      <c r="D117" s="18" t="s">
        <v>688</v>
      </c>
      <c r="E117" s="20">
        <v>1070000</v>
      </c>
      <c r="F117" s="20">
        <v>25000</v>
      </c>
      <c r="G117" s="18" t="s">
        <v>62</v>
      </c>
      <c r="H117" s="18">
        <v>20250626</v>
      </c>
      <c r="I117" s="19" t="s">
        <v>69</v>
      </c>
      <c r="K117" s="18" t="s">
        <v>61</v>
      </c>
      <c r="L117" s="18" t="s">
        <v>60</v>
      </c>
      <c r="S117" s="18" t="s">
        <v>204</v>
      </c>
      <c r="T117" s="18" t="s">
        <v>72</v>
      </c>
      <c r="U117" s="19">
        <v>348</v>
      </c>
      <c r="V117" s="20">
        <v>14563</v>
      </c>
      <c r="W117" s="20">
        <v>7</v>
      </c>
      <c r="X117" s="20">
        <v>3</v>
      </c>
    </row>
    <row r="118" spans="1:24" x14ac:dyDescent="0.2">
      <c r="A118" s="17" t="s">
        <v>734</v>
      </c>
      <c r="B118" s="17" t="s">
        <v>64</v>
      </c>
      <c r="C118" s="17" t="s">
        <v>735</v>
      </c>
      <c r="D118" s="18" t="s">
        <v>736</v>
      </c>
      <c r="E118" s="20">
        <v>14322000</v>
      </c>
      <c r="F118" s="20">
        <v>350000</v>
      </c>
      <c r="G118" s="18" t="s">
        <v>62</v>
      </c>
      <c r="H118" s="18">
        <v>20250728</v>
      </c>
      <c r="I118" s="19" t="s">
        <v>69</v>
      </c>
      <c r="K118" s="18" t="s">
        <v>76</v>
      </c>
      <c r="L118" s="18" t="s">
        <v>60</v>
      </c>
      <c r="S118" s="18" t="s">
        <v>205</v>
      </c>
      <c r="T118" s="18" t="s">
        <v>72</v>
      </c>
      <c r="U118" s="19">
        <v>18047</v>
      </c>
      <c r="V118" s="20">
        <v>727562</v>
      </c>
      <c r="W118" s="20">
        <v>44</v>
      </c>
      <c r="X118" s="20">
        <v>2</v>
      </c>
    </row>
    <row r="119" spans="1:24" x14ac:dyDescent="0.2">
      <c r="A119" s="17" t="s">
        <v>638</v>
      </c>
      <c r="B119" s="17" t="s">
        <v>64</v>
      </c>
      <c r="C119" s="17" t="s">
        <v>639</v>
      </c>
      <c r="D119" s="18" t="s">
        <v>640</v>
      </c>
      <c r="E119" s="20">
        <v>26617500</v>
      </c>
      <c r="F119" s="20">
        <v>975000</v>
      </c>
      <c r="G119" s="18" t="s">
        <v>62</v>
      </c>
      <c r="H119" s="18">
        <v>20250616</v>
      </c>
      <c r="I119" s="19" t="s">
        <v>69</v>
      </c>
      <c r="K119" s="18" t="s">
        <v>76</v>
      </c>
      <c r="L119" s="18" t="s">
        <v>60</v>
      </c>
      <c r="S119" s="18" t="s">
        <v>205</v>
      </c>
      <c r="T119" s="18" t="s">
        <v>72</v>
      </c>
      <c r="U119" s="19">
        <v>65616</v>
      </c>
      <c r="V119" s="20">
        <v>1757475</v>
      </c>
      <c r="W119" s="20">
        <v>180</v>
      </c>
      <c r="X119" s="20">
        <v>3</v>
      </c>
    </row>
    <row r="120" spans="1:24" x14ac:dyDescent="0.2">
      <c r="A120" s="17" t="s">
        <v>407</v>
      </c>
      <c r="B120" s="17" t="s">
        <v>64</v>
      </c>
      <c r="C120" s="17" t="s">
        <v>408</v>
      </c>
      <c r="D120" s="18" t="s">
        <v>409</v>
      </c>
      <c r="E120" s="20">
        <v>12636000</v>
      </c>
      <c r="F120" s="20">
        <v>450000</v>
      </c>
      <c r="G120" s="18" t="s">
        <v>62</v>
      </c>
      <c r="H120" s="18">
        <v>20250325</v>
      </c>
      <c r="I120" s="19" t="s">
        <v>69</v>
      </c>
      <c r="K120" s="18" t="s">
        <v>76</v>
      </c>
      <c r="L120" s="18" t="s">
        <v>60</v>
      </c>
      <c r="S120" s="18" t="s">
        <v>205</v>
      </c>
      <c r="T120" s="18" t="s">
        <v>72</v>
      </c>
      <c r="U120" s="19">
        <v>37230</v>
      </c>
      <c r="V120" s="20">
        <v>967577</v>
      </c>
      <c r="W120" s="20">
        <v>151</v>
      </c>
      <c r="X120" s="20">
        <v>6</v>
      </c>
    </row>
    <row r="121" spans="1:24" x14ac:dyDescent="0.2">
      <c r="A121" s="17" t="s">
        <v>404</v>
      </c>
      <c r="B121" s="17" t="s">
        <v>64</v>
      </c>
      <c r="C121" s="17" t="s">
        <v>405</v>
      </c>
      <c r="D121" s="18" t="s">
        <v>406</v>
      </c>
      <c r="E121" s="20">
        <v>9562500</v>
      </c>
      <c r="F121" s="20">
        <v>375000</v>
      </c>
      <c r="G121" s="18" t="s">
        <v>62</v>
      </c>
      <c r="H121" s="18">
        <v>20250325</v>
      </c>
      <c r="I121" s="19" t="s">
        <v>69</v>
      </c>
      <c r="K121" s="18" t="s">
        <v>76</v>
      </c>
      <c r="L121" s="18" t="s">
        <v>60</v>
      </c>
      <c r="S121" s="18" t="s">
        <v>205</v>
      </c>
      <c r="T121" s="18" t="s">
        <v>72</v>
      </c>
      <c r="U121" s="19">
        <v>104931</v>
      </c>
      <c r="V121" s="20">
        <v>2482543</v>
      </c>
      <c r="W121" s="20">
        <v>238</v>
      </c>
      <c r="X121" s="20">
        <v>6</v>
      </c>
    </row>
    <row r="122" spans="1:24" x14ac:dyDescent="0.2">
      <c r="A122" s="17" t="s">
        <v>710</v>
      </c>
      <c r="B122" s="17" t="s">
        <v>64</v>
      </c>
      <c r="C122" s="17" t="s">
        <v>711</v>
      </c>
      <c r="D122" s="18" t="s">
        <v>712</v>
      </c>
      <c r="E122" s="20">
        <v>7445000</v>
      </c>
      <c r="F122" s="20">
        <v>500000</v>
      </c>
      <c r="G122" s="18" t="s">
        <v>62</v>
      </c>
      <c r="H122" s="18">
        <v>20250702</v>
      </c>
      <c r="I122" s="19" t="s">
        <v>69</v>
      </c>
      <c r="K122" s="18" t="s">
        <v>61</v>
      </c>
      <c r="L122" s="18" t="s">
        <v>60</v>
      </c>
      <c r="S122" s="18" t="s">
        <v>217</v>
      </c>
      <c r="T122" s="18" t="s">
        <v>72</v>
      </c>
      <c r="U122" s="19">
        <v>98232</v>
      </c>
      <c r="V122" s="20">
        <v>1872256.5</v>
      </c>
      <c r="W122" s="20">
        <v>420</v>
      </c>
      <c r="X122" s="20">
        <v>2</v>
      </c>
    </row>
    <row r="123" spans="1:24" x14ac:dyDescent="0.2">
      <c r="A123" s="17" t="s">
        <v>707</v>
      </c>
      <c r="B123" s="17" t="s">
        <v>64</v>
      </c>
      <c r="C123" s="17" t="s">
        <v>708</v>
      </c>
      <c r="D123" s="18" t="s">
        <v>709</v>
      </c>
      <c r="E123" s="20">
        <v>6385000</v>
      </c>
      <c r="F123" s="20">
        <v>500000</v>
      </c>
      <c r="G123" s="18" t="s">
        <v>62</v>
      </c>
      <c r="H123" s="18">
        <v>20250702</v>
      </c>
      <c r="I123" s="19" t="s">
        <v>69</v>
      </c>
      <c r="K123" s="18" t="s">
        <v>61</v>
      </c>
      <c r="L123" s="18" t="s">
        <v>60</v>
      </c>
      <c r="S123" s="18" t="s">
        <v>217</v>
      </c>
      <c r="T123" s="18" t="s">
        <v>72</v>
      </c>
      <c r="U123" s="19">
        <v>530359</v>
      </c>
      <c r="V123" s="20">
        <v>9650448</v>
      </c>
      <c r="W123" s="20">
        <v>1949</v>
      </c>
      <c r="X123" s="20">
        <v>2</v>
      </c>
    </row>
    <row r="124" spans="1:24" x14ac:dyDescent="0.2">
      <c r="A124" s="17" t="s">
        <v>870</v>
      </c>
      <c r="B124" s="17" t="s">
        <v>64</v>
      </c>
      <c r="C124" s="17" t="s">
        <v>871</v>
      </c>
      <c r="D124" s="18" t="s">
        <v>872</v>
      </c>
      <c r="E124" s="20">
        <v>1323000</v>
      </c>
      <c r="F124" s="20">
        <v>50000</v>
      </c>
      <c r="G124" s="18" t="s">
        <v>62</v>
      </c>
      <c r="H124" s="18">
        <v>20250827</v>
      </c>
      <c r="I124" s="19" t="s">
        <v>69</v>
      </c>
      <c r="K124" s="18" t="s">
        <v>61</v>
      </c>
      <c r="L124" s="18" t="s">
        <v>60</v>
      </c>
      <c r="S124" s="18" t="s">
        <v>136</v>
      </c>
      <c r="T124" s="18" t="s">
        <v>140</v>
      </c>
      <c r="U124" s="19">
        <v>6455</v>
      </c>
      <c r="V124" s="20">
        <v>171054.5</v>
      </c>
      <c r="W124" s="20">
        <v>36</v>
      </c>
      <c r="X124" s="20">
        <v>1</v>
      </c>
    </row>
    <row r="125" spans="1:24" x14ac:dyDescent="0.2">
      <c r="A125" s="17" t="s">
        <v>551</v>
      </c>
      <c r="B125" s="17" t="s">
        <v>64</v>
      </c>
      <c r="C125" s="17" t="s">
        <v>552</v>
      </c>
      <c r="D125" s="18" t="s">
        <v>553</v>
      </c>
      <c r="E125" s="20">
        <v>104580000</v>
      </c>
      <c r="F125" s="20">
        <v>2075000</v>
      </c>
      <c r="G125" s="18" t="s">
        <v>62</v>
      </c>
      <c r="H125" s="18">
        <v>20250501</v>
      </c>
      <c r="I125" s="19" t="s">
        <v>69</v>
      </c>
      <c r="K125" s="18" t="s">
        <v>61</v>
      </c>
      <c r="L125" s="18" t="s">
        <v>60</v>
      </c>
      <c r="S125" s="18" t="s">
        <v>207</v>
      </c>
      <c r="T125" s="18" t="s">
        <v>72</v>
      </c>
      <c r="U125" s="19">
        <v>28939</v>
      </c>
      <c r="V125" s="20">
        <v>1457664</v>
      </c>
      <c r="W125" s="20">
        <v>87</v>
      </c>
      <c r="X125" s="20">
        <v>4</v>
      </c>
    </row>
    <row r="126" spans="1:24" x14ac:dyDescent="0.2">
      <c r="A126" s="17" t="s">
        <v>783</v>
      </c>
      <c r="B126" s="17" t="s">
        <v>64</v>
      </c>
      <c r="C126" s="17" t="s">
        <v>784</v>
      </c>
      <c r="D126" s="18" t="s">
        <v>785</v>
      </c>
      <c r="E126" s="20">
        <v>7000000</v>
      </c>
      <c r="F126" s="20">
        <v>350000</v>
      </c>
      <c r="G126" s="18" t="s">
        <v>62</v>
      </c>
      <c r="H126" s="18">
        <v>20250819</v>
      </c>
      <c r="I126" s="19" t="s">
        <v>69</v>
      </c>
      <c r="K126" s="18" t="s">
        <v>61</v>
      </c>
      <c r="L126" s="18" t="s">
        <v>60</v>
      </c>
      <c r="S126" s="18" t="s">
        <v>207</v>
      </c>
      <c r="T126" s="18" t="s">
        <v>72</v>
      </c>
      <c r="U126" s="19">
        <v>11925</v>
      </c>
      <c r="V126" s="20">
        <v>239811</v>
      </c>
      <c r="W126" s="20">
        <v>14</v>
      </c>
      <c r="X126" s="20">
        <v>1</v>
      </c>
    </row>
    <row r="127" spans="1:24" x14ac:dyDescent="0.2">
      <c r="A127" s="17" t="s">
        <v>780</v>
      </c>
      <c r="B127" s="17" t="s">
        <v>64</v>
      </c>
      <c r="C127" s="17" t="s">
        <v>781</v>
      </c>
      <c r="D127" s="18" t="s">
        <v>782</v>
      </c>
      <c r="E127" s="20">
        <v>4962000</v>
      </c>
      <c r="F127" s="20">
        <v>50000</v>
      </c>
      <c r="G127" s="18" t="s">
        <v>62</v>
      </c>
      <c r="H127" s="18">
        <v>20250819</v>
      </c>
      <c r="I127" s="19" t="s">
        <v>69</v>
      </c>
      <c r="K127" s="18" t="s">
        <v>61</v>
      </c>
      <c r="L127" s="18" t="s">
        <v>60</v>
      </c>
      <c r="S127" s="18" t="s">
        <v>207</v>
      </c>
      <c r="T127" s="18" t="s">
        <v>72</v>
      </c>
      <c r="U127" s="19">
        <v>3700</v>
      </c>
      <c r="V127" s="20">
        <v>370942</v>
      </c>
      <c r="W127" s="20">
        <v>21</v>
      </c>
      <c r="X127" s="20">
        <v>1</v>
      </c>
    </row>
    <row r="128" spans="1:24" x14ac:dyDescent="0.2">
      <c r="A128" s="17" t="s">
        <v>554</v>
      </c>
      <c r="B128" s="17" t="s">
        <v>64</v>
      </c>
      <c r="C128" s="17" t="s">
        <v>555</v>
      </c>
      <c r="D128" s="18" t="s">
        <v>556</v>
      </c>
      <c r="E128" s="20">
        <v>5020000</v>
      </c>
      <c r="F128" s="20">
        <v>250000</v>
      </c>
      <c r="G128" s="18" t="s">
        <v>62</v>
      </c>
      <c r="H128" s="18">
        <v>20250501</v>
      </c>
      <c r="I128" s="19" t="s">
        <v>69</v>
      </c>
      <c r="K128" s="18" t="s">
        <v>61</v>
      </c>
      <c r="L128" s="18" t="s">
        <v>60</v>
      </c>
      <c r="S128" s="18" t="s">
        <v>207</v>
      </c>
      <c r="T128" s="18" t="s">
        <v>72</v>
      </c>
      <c r="U128" s="19">
        <v>635</v>
      </c>
      <c r="V128" s="20">
        <v>12727</v>
      </c>
      <c r="W128" s="20">
        <v>6</v>
      </c>
      <c r="X128" s="20">
        <v>3</v>
      </c>
    </row>
    <row r="129" spans="1:24" x14ac:dyDescent="0.2">
      <c r="A129" s="17" t="s">
        <v>557</v>
      </c>
      <c r="B129" s="17" t="s">
        <v>64</v>
      </c>
      <c r="C129" s="17" t="s">
        <v>558</v>
      </c>
      <c r="D129" s="18" t="s">
        <v>559</v>
      </c>
      <c r="E129" s="20">
        <v>5017500</v>
      </c>
      <c r="F129" s="20">
        <v>250000</v>
      </c>
      <c r="G129" s="18" t="s">
        <v>62</v>
      </c>
      <c r="H129" s="18">
        <v>20250501</v>
      </c>
      <c r="I129" s="19" t="s">
        <v>69</v>
      </c>
      <c r="K129" s="18" t="s">
        <v>61</v>
      </c>
      <c r="L129" s="18" t="s">
        <v>60</v>
      </c>
      <c r="S129" s="18" t="s">
        <v>207</v>
      </c>
      <c r="T129" s="18" t="s">
        <v>72</v>
      </c>
      <c r="U129" s="19">
        <v>580</v>
      </c>
      <c r="V129" s="20">
        <v>11615</v>
      </c>
      <c r="W129" s="20">
        <v>5</v>
      </c>
      <c r="X129" s="20">
        <v>2</v>
      </c>
    </row>
    <row r="130" spans="1:24" x14ac:dyDescent="0.2">
      <c r="A130" s="17" t="s">
        <v>560</v>
      </c>
      <c r="B130" s="17" t="s">
        <v>64</v>
      </c>
      <c r="C130" s="17" t="s">
        <v>561</v>
      </c>
      <c r="D130" s="18" t="s">
        <v>562</v>
      </c>
      <c r="E130" s="20">
        <v>1590000</v>
      </c>
      <c r="F130" s="20">
        <v>150000</v>
      </c>
      <c r="G130" s="18" t="s">
        <v>62</v>
      </c>
      <c r="H130" s="18">
        <v>20250521</v>
      </c>
      <c r="I130" s="19" t="s">
        <v>69</v>
      </c>
      <c r="K130" s="18" t="s">
        <v>61</v>
      </c>
      <c r="L130" s="18" t="s">
        <v>60</v>
      </c>
      <c r="S130" s="18" t="s">
        <v>210</v>
      </c>
      <c r="T130" s="18" t="s">
        <v>72</v>
      </c>
      <c r="U130" s="19">
        <v>61947</v>
      </c>
      <c r="V130" s="20">
        <v>644059</v>
      </c>
      <c r="W130" s="20">
        <v>60</v>
      </c>
      <c r="X130" s="20">
        <v>4</v>
      </c>
    </row>
    <row r="131" spans="1:24" x14ac:dyDescent="0.2">
      <c r="A131" s="17" t="s">
        <v>563</v>
      </c>
      <c r="B131" s="17" t="s">
        <v>64</v>
      </c>
      <c r="C131" s="17" t="s">
        <v>564</v>
      </c>
      <c r="D131" s="18" t="s">
        <v>565</v>
      </c>
      <c r="E131" s="20">
        <v>1250000</v>
      </c>
      <c r="F131" s="20">
        <v>125000</v>
      </c>
      <c r="G131" s="18" t="s">
        <v>62</v>
      </c>
      <c r="H131" s="18">
        <v>20250521</v>
      </c>
      <c r="I131" s="19" t="s">
        <v>69</v>
      </c>
      <c r="K131" s="18" t="s">
        <v>61</v>
      </c>
      <c r="L131" s="18" t="s">
        <v>60</v>
      </c>
      <c r="S131" s="18" t="s">
        <v>210</v>
      </c>
      <c r="T131" s="18" t="s">
        <v>72</v>
      </c>
      <c r="U131" s="19">
        <v>31</v>
      </c>
      <c r="V131" s="20">
        <v>313</v>
      </c>
      <c r="W131" s="20">
        <v>3</v>
      </c>
      <c r="X131" s="20">
        <v>2</v>
      </c>
    </row>
    <row r="132" spans="1:24" x14ac:dyDescent="0.2">
      <c r="A132" s="17" t="s">
        <v>566</v>
      </c>
      <c r="B132" s="17" t="s">
        <v>64</v>
      </c>
      <c r="C132" s="17" t="s">
        <v>567</v>
      </c>
      <c r="D132" s="18" t="s">
        <v>568</v>
      </c>
      <c r="E132" s="20">
        <v>2078400</v>
      </c>
      <c r="F132" s="20">
        <v>80000</v>
      </c>
      <c r="G132" s="18" t="s">
        <v>62</v>
      </c>
      <c r="H132" s="18">
        <v>20250521</v>
      </c>
      <c r="I132" s="19" t="s">
        <v>69</v>
      </c>
      <c r="K132" s="18" t="s">
        <v>61</v>
      </c>
      <c r="L132" s="18" t="s">
        <v>60</v>
      </c>
      <c r="S132" s="18" t="s">
        <v>210</v>
      </c>
      <c r="T132" s="18" t="s">
        <v>72</v>
      </c>
      <c r="U132" s="19">
        <v>41557</v>
      </c>
      <c r="V132" s="20">
        <v>1077097</v>
      </c>
      <c r="W132" s="20">
        <v>42</v>
      </c>
      <c r="X132" s="20">
        <v>4</v>
      </c>
    </row>
    <row r="133" spans="1:24" x14ac:dyDescent="0.2">
      <c r="A133" s="17" t="s">
        <v>569</v>
      </c>
      <c r="B133" s="17" t="s">
        <v>64</v>
      </c>
      <c r="C133" s="17" t="s">
        <v>570</v>
      </c>
      <c r="D133" s="18" t="s">
        <v>571</v>
      </c>
      <c r="E133" s="20">
        <v>4887750</v>
      </c>
      <c r="F133" s="20">
        <v>475000</v>
      </c>
      <c r="G133" s="18" t="s">
        <v>62</v>
      </c>
      <c r="H133" s="18">
        <v>20250521</v>
      </c>
      <c r="I133" s="19" t="s">
        <v>69</v>
      </c>
      <c r="K133" s="18" t="s">
        <v>61</v>
      </c>
      <c r="L133" s="18" t="s">
        <v>60</v>
      </c>
      <c r="S133" s="18" t="s">
        <v>210</v>
      </c>
      <c r="T133" s="18" t="s">
        <v>72</v>
      </c>
      <c r="U133" s="19">
        <v>463256</v>
      </c>
      <c r="V133" s="20">
        <v>4769004</v>
      </c>
      <c r="W133" s="20">
        <v>952</v>
      </c>
      <c r="X133" s="20">
        <v>4</v>
      </c>
    </row>
    <row r="134" spans="1:24" x14ac:dyDescent="0.2">
      <c r="A134" s="17" t="s">
        <v>572</v>
      </c>
      <c r="B134" s="17" t="s">
        <v>64</v>
      </c>
      <c r="C134" s="17" t="s">
        <v>573</v>
      </c>
      <c r="D134" s="18" t="s">
        <v>574</v>
      </c>
      <c r="E134" s="20">
        <v>10715000</v>
      </c>
      <c r="F134" s="20">
        <v>500000</v>
      </c>
      <c r="G134" s="18" t="s">
        <v>62</v>
      </c>
      <c r="H134" s="18">
        <v>20250529</v>
      </c>
      <c r="I134" s="19" t="s">
        <v>69</v>
      </c>
      <c r="K134" s="18" t="s">
        <v>61</v>
      </c>
      <c r="L134" s="18" t="s">
        <v>60</v>
      </c>
      <c r="S134" s="18" t="s">
        <v>217</v>
      </c>
      <c r="T134" s="18" t="s">
        <v>72</v>
      </c>
      <c r="U134" s="19">
        <v>20695</v>
      </c>
      <c r="V134" s="20">
        <v>396529.5</v>
      </c>
      <c r="W134" s="20">
        <v>74</v>
      </c>
      <c r="X134" s="20">
        <v>4</v>
      </c>
    </row>
    <row r="135" spans="1:24" x14ac:dyDescent="0.2">
      <c r="A135" s="17" t="s">
        <v>575</v>
      </c>
      <c r="B135" s="17" t="s">
        <v>64</v>
      </c>
      <c r="C135" s="17" t="s">
        <v>576</v>
      </c>
      <c r="D135" s="18" t="s">
        <v>577</v>
      </c>
      <c r="E135" s="20">
        <v>14050000</v>
      </c>
      <c r="F135" s="20">
        <v>500000</v>
      </c>
      <c r="G135" s="18" t="s">
        <v>62</v>
      </c>
      <c r="H135" s="18">
        <v>20250529</v>
      </c>
      <c r="I135" s="19" t="s">
        <v>69</v>
      </c>
      <c r="K135" s="18" t="s">
        <v>61</v>
      </c>
      <c r="L135" s="18" t="s">
        <v>60</v>
      </c>
      <c r="S135" s="18" t="s">
        <v>217</v>
      </c>
      <c r="T135" s="18" t="s">
        <v>72</v>
      </c>
      <c r="U135" s="19">
        <v>131181</v>
      </c>
      <c r="V135" s="20">
        <v>3604527</v>
      </c>
      <c r="W135" s="20">
        <v>231</v>
      </c>
      <c r="X135" s="20">
        <v>4</v>
      </c>
    </row>
    <row r="136" spans="1:24" x14ac:dyDescent="0.2">
      <c r="A136" s="17" t="s">
        <v>578</v>
      </c>
      <c r="B136" s="17" t="s">
        <v>64</v>
      </c>
      <c r="C136" s="17" t="s">
        <v>579</v>
      </c>
      <c r="D136" s="18" t="s">
        <v>580</v>
      </c>
      <c r="E136" s="20">
        <v>19555000</v>
      </c>
      <c r="F136" s="20">
        <v>500000</v>
      </c>
      <c r="G136" s="18" t="s">
        <v>62</v>
      </c>
      <c r="H136" s="18">
        <v>20250529</v>
      </c>
      <c r="I136" s="19" t="s">
        <v>69</v>
      </c>
      <c r="K136" s="18" t="s">
        <v>61</v>
      </c>
      <c r="L136" s="18" t="s">
        <v>60</v>
      </c>
      <c r="S136" s="18" t="s">
        <v>217</v>
      </c>
      <c r="T136" s="18" t="s">
        <v>72</v>
      </c>
      <c r="U136" s="19">
        <v>94139</v>
      </c>
      <c r="V136" s="20">
        <v>2751238.5</v>
      </c>
      <c r="W136" s="20">
        <v>324</v>
      </c>
      <c r="X136" s="20">
        <v>4</v>
      </c>
    </row>
    <row r="137" spans="1:24" x14ac:dyDescent="0.2">
      <c r="A137" s="17" t="s">
        <v>581</v>
      </c>
      <c r="B137" s="17" t="s">
        <v>64</v>
      </c>
      <c r="C137" s="17" t="s">
        <v>582</v>
      </c>
      <c r="D137" s="18" t="s">
        <v>583</v>
      </c>
      <c r="E137" s="20">
        <v>12787000</v>
      </c>
      <c r="F137" s="20">
        <v>475000</v>
      </c>
      <c r="G137" s="18" t="s">
        <v>62</v>
      </c>
      <c r="H137" s="18">
        <v>20250523</v>
      </c>
      <c r="I137" s="19" t="s">
        <v>69</v>
      </c>
      <c r="K137" s="18" t="s">
        <v>61</v>
      </c>
      <c r="L137" s="18" t="s">
        <v>60</v>
      </c>
      <c r="S137" s="18" t="s">
        <v>217</v>
      </c>
      <c r="T137" s="18" t="s">
        <v>72</v>
      </c>
      <c r="U137" s="19">
        <v>1079021</v>
      </c>
      <c r="V137" s="20">
        <v>27749599.5</v>
      </c>
      <c r="W137" s="20">
        <v>2677</v>
      </c>
      <c r="X137" s="20">
        <v>4</v>
      </c>
    </row>
    <row r="138" spans="1:24" x14ac:dyDescent="0.2">
      <c r="A138" s="17" t="s">
        <v>584</v>
      </c>
      <c r="B138" s="17" t="s">
        <v>64</v>
      </c>
      <c r="C138" s="17" t="s">
        <v>585</v>
      </c>
      <c r="D138" s="18" t="s">
        <v>586</v>
      </c>
      <c r="E138" s="20">
        <v>13435000</v>
      </c>
      <c r="F138" s="20">
        <v>500000</v>
      </c>
      <c r="G138" s="18" t="s">
        <v>62</v>
      </c>
      <c r="H138" s="18">
        <v>20250523</v>
      </c>
      <c r="I138" s="19" t="s">
        <v>69</v>
      </c>
      <c r="K138" s="18" t="s">
        <v>61</v>
      </c>
      <c r="L138" s="18" t="s">
        <v>60</v>
      </c>
      <c r="S138" s="18" t="s">
        <v>217</v>
      </c>
      <c r="T138" s="18" t="s">
        <v>72</v>
      </c>
      <c r="U138" s="19">
        <v>241140</v>
      </c>
      <c r="V138" s="20">
        <v>5982809.5</v>
      </c>
      <c r="W138" s="20">
        <v>689</v>
      </c>
      <c r="X138" s="20">
        <v>4</v>
      </c>
    </row>
    <row r="139" spans="1:24" x14ac:dyDescent="0.2">
      <c r="A139" s="17" t="s">
        <v>587</v>
      </c>
      <c r="B139" s="17" t="s">
        <v>64</v>
      </c>
      <c r="C139" s="17" t="s">
        <v>588</v>
      </c>
      <c r="D139" s="18" t="s">
        <v>589</v>
      </c>
      <c r="E139" s="20">
        <v>16000000</v>
      </c>
      <c r="F139" s="20">
        <v>500000</v>
      </c>
      <c r="G139" s="18" t="s">
        <v>62</v>
      </c>
      <c r="H139" s="18">
        <v>20250523</v>
      </c>
      <c r="I139" s="19" t="s">
        <v>69</v>
      </c>
      <c r="K139" s="18" t="s">
        <v>61</v>
      </c>
      <c r="L139" s="18" t="s">
        <v>60</v>
      </c>
      <c r="S139" s="18" t="s">
        <v>217</v>
      </c>
      <c r="T139" s="18" t="s">
        <v>72</v>
      </c>
      <c r="U139" s="19">
        <v>83332</v>
      </c>
      <c r="V139" s="20">
        <v>2650297.5</v>
      </c>
      <c r="W139" s="20">
        <v>710</v>
      </c>
      <c r="X139" s="20">
        <v>4</v>
      </c>
    </row>
    <row r="140" spans="1:24" x14ac:dyDescent="0.2">
      <c r="A140" s="17" t="s">
        <v>590</v>
      </c>
      <c r="B140" s="17" t="s">
        <v>64</v>
      </c>
      <c r="C140" s="17" t="s">
        <v>591</v>
      </c>
      <c r="D140" s="18" t="s">
        <v>592</v>
      </c>
      <c r="E140" s="20">
        <v>4772500</v>
      </c>
      <c r="F140" s="20">
        <v>250000</v>
      </c>
      <c r="G140" s="18" t="s">
        <v>62</v>
      </c>
      <c r="H140" s="18">
        <v>20250529</v>
      </c>
      <c r="I140" s="19" t="s">
        <v>69</v>
      </c>
      <c r="K140" s="18" t="s">
        <v>61</v>
      </c>
      <c r="L140" s="18" t="s">
        <v>60</v>
      </c>
      <c r="S140" s="18" t="s">
        <v>217</v>
      </c>
      <c r="T140" s="18" t="s">
        <v>72</v>
      </c>
      <c r="U140" s="19">
        <v>16720</v>
      </c>
      <c r="V140" s="20">
        <v>309336</v>
      </c>
      <c r="W140" s="20">
        <v>33</v>
      </c>
      <c r="X140" s="20">
        <v>4</v>
      </c>
    </row>
    <row r="141" spans="1:24" x14ac:dyDescent="0.2">
      <c r="A141" s="17" t="s">
        <v>593</v>
      </c>
      <c r="B141" s="17" t="s">
        <v>64</v>
      </c>
      <c r="C141" s="17" t="s">
        <v>594</v>
      </c>
      <c r="D141" s="18" t="s">
        <v>595</v>
      </c>
      <c r="E141" s="20">
        <v>2037500</v>
      </c>
      <c r="F141" s="20">
        <v>250000</v>
      </c>
      <c r="G141" s="18" t="s">
        <v>62</v>
      </c>
      <c r="H141" s="18">
        <v>20250529</v>
      </c>
      <c r="I141" s="19" t="s">
        <v>69</v>
      </c>
      <c r="K141" s="18" t="s">
        <v>61</v>
      </c>
      <c r="L141" s="18" t="s">
        <v>60</v>
      </c>
      <c r="S141" s="18" t="s">
        <v>217</v>
      </c>
      <c r="T141" s="18" t="s">
        <v>72</v>
      </c>
      <c r="U141" s="19">
        <v>159395</v>
      </c>
      <c r="V141" s="20">
        <v>1897512.5</v>
      </c>
      <c r="W141" s="20">
        <v>747</v>
      </c>
      <c r="X141" s="20">
        <v>4</v>
      </c>
    </row>
    <row r="142" spans="1:24" x14ac:dyDescent="0.2">
      <c r="A142" s="17" t="s">
        <v>596</v>
      </c>
      <c r="B142" s="17" t="s">
        <v>64</v>
      </c>
      <c r="C142" s="17" t="s">
        <v>597</v>
      </c>
      <c r="D142" s="18" t="s">
        <v>598</v>
      </c>
      <c r="E142" s="20">
        <v>3812500</v>
      </c>
      <c r="F142" s="20">
        <v>250000</v>
      </c>
      <c r="G142" s="18" t="s">
        <v>62</v>
      </c>
      <c r="H142" s="18">
        <v>20250523</v>
      </c>
      <c r="I142" s="19" t="s">
        <v>69</v>
      </c>
      <c r="K142" s="18" t="s">
        <v>61</v>
      </c>
      <c r="L142" s="18" t="s">
        <v>60</v>
      </c>
      <c r="S142" s="18" t="s">
        <v>217</v>
      </c>
      <c r="T142" s="18" t="s">
        <v>72</v>
      </c>
      <c r="U142" s="19">
        <v>399066</v>
      </c>
      <c r="V142" s="20">
        <v>6398340.5</v>
      </c>
      <c r="W142" s="20">
        <v>1116</v>
      </c>
      <c r="X142" s="20">
        <v>4</v>
      </c>
    </row>
    <row r="143" spans="1:24" x14ac:dyDescent="0.2">
      <c r="A143" s="17" t="s">
        <v>599</v>
      </c>
      <c r="B143" s="17" t="s">
        <v>64</v>
      </c>
      <c r="C143" s="17" t="s">
        <v>600</v>
      </c>
      <c r="D143" s="18" t="s">
        <v>601</v>
      </c>
      <c r="E143" s="20">
        <v>3860000</v>
      </c>
      <c r="F143" s="20">
        <v>250000</v>
      </c>
      <c r="G143" s="18" t="s">
        <v>62</v>
      </c>
      <c r="H143" s="18">
        <v>20250523</v>
      </c>
      <c r="I143" s="19" t="s">
        <v>69</v>
      </c>
      <c r="K143" s="18" t="s">
        <v>61</v>
      </c>
      <c r="L143" s="18" t="s">
        <v>60</v>
      </c>
      <c r="S143" s="18" t="s">
        <v>217</v>
      </c>
      <c r="T143" s="18" t="s">
        <v>72</v>
      </c>
      <c r="U143" s="19">
        <v>318092</v>
      </c>
      <c r="V143" s="20">
        <v>5472968.5</v>
      </c>
      <c r="W143" s="20">
        <v>743</v>
      </c>
      <c r="X143" s="20">
        <v>4</v>
      </c>
    </row>
    <row r="144" spans="1:24" x14ac:dyDescent="0.2">
      <c r="A144" s="17" t="s">
        <v>602</v>
      </c>
      <c r="B144" s="17" t="s">
        <v>64</v>
      </c>
      <c r="C144" s="17" t="s">
        <v>603</v>
      </c>
      <c r="D144" s="18" t="s">
        <v>604</v>
      </c>
      <c r="E144" s="20">
        <v>2815000</v>
      </c>
      <c r="F144" s="20">
        <v>250000</v>
      </c>
      <c r="G144" s="18" t="s">
        <v>62</v>
      </c>
      <c r="H144" s="18">
        <v>20250523</v>
      </c>
      <c r="I144" s="19" t="s">
        <v>69</v>
      </c>
      <c r="K144" s="18" t="s">
        <v>61</v>
      </c>
      <c r="L144" s="18" t="s">
        <v>60</v>
      </c>
      <c r="S144" s="18" t="s">
        <v>217</v>
      </c>
      <c r="T144" s="18" t="s">
        <v>72</v>
      </c>
      <c r="U144" s="19">
        <v>71283</v>
      </c>
      <c r="V144" s="20">
        <v>906033.5</v>
      </c>
      <c r="W144" s="20">
        <v>265</v>
      </c>
      <c r="X144" s="20">
        <v>4</v>
      </c>
    </row>
    <row r="145" spans="1:24" x14ac:dyDescent="0.2">
      <c r="A145" s="17" t="s">
        <v>662</v>
      </c>
      <c r="B145" s="17" t="s">
        <v>64</v>
      </c>
      <c r="C145" s="17" t="s">
        <v>663</v>
      </c>
      <c r="D145" s="18" t="s">
        <v>664</v>
      </c>
      <c r="E145" s="20">
        <v>1005000</v>
      </c>
      <c r="F145" s="20">
        <v>100000</v>
      </c>
      <c r="G145" s="18" t="s">
        <v>62</v>
      </c>
      <c r="H145" s="18">
        <v>20250617</v>
      </c>
      <c r="I145" s="19" t="s">
        <v>69</v>
      </c>
      <c r="K145" s="18" t="s">
        <v>73</v>
      </c>
      <c r="L145" s="18" t="s">
        <v>60</v>
      </c>
      <c r="S145" s="18" t="s">
        <v>211</v>
      </c>
      <c r="T145" s="18" t="s">
        <v>72</v>
      </c>
      <c r="U145" s="19">
        <v>3784</v>
      </c>
      <c r="V145" s="20">
        <v>38031</v>
      </c>
      <c r="W145" s="20">
        <v>7</v>
      </c>
      <c r="X145" s="20">
        <v>2</v>
      </c>
    </row>
    <row r="146" spans="1:24" x14ac:dyDescent="0.2">
      <c r="A146" s="17" t="s">
        <v>659</v>
      </c>
      <c r="B146" s="17" t="s">
        <v>64</v>
      </c>
      <c r="C146" s="17" t="s">
        <v>660</v>
      </c>
      <c r="D146" s="18" t="s">
        <v>661</v>
      </c>
      <c r="E146" s="20">
        <v>1000000</v>
      </c>
      <c r="F146" s="20">
        <v>100000</v>
      </c>
      <c r="G146" s="18" t="s">
        <v>62</v>
      </c>
      <c r="H146" s="18">
        <v>20250617</v>
      </c>
      <c r="I146" s="19" t="s">
        <v>69</v>
      </c>
      <c r="K146" s="18" t="s">
        <v>73</v>
      </c>
      <c r="L146" s="18" t="s">
        <v>60</v>
      </c>
      <c r="S146" s="18" t="s">
        <v>211</v>
      </c>
      <c r="T146" s="18" t="s">
        <v>72</v>
      </c>
      <c r="U146" s="19">
        <v>5</v>
      </c>
      <c r="V146" s="20">
        <v>51</v>
      </c>
      <c r="W146" s="20">
        <v>1</v>
      </c>
      <c r="X146" s="20">
        <v>1</v>
      </c>
    </row>
    <row r="147" spans="1:24" x14ac:dyDescent="0.2">
      <c r="A147" s="17" t="s">
        <v>653</v>
      </c>
      <c r="B147" s="17" t="s">
        <v>64</v>
      </c>
      <c r="C147" s="17" t="s">
        <v>654</v>
      </c>
      <c r="D147" s="18" t="s">
        <v>655</v>
      </c>
      <c r="E147" s="20">
        <v>1000000</v>
      </c>
      <c r="F147" s="20">
        <v>100000</v>
      </c>
      <c r="G147" s="18" t="s">
        <v>62</v>
      </c>
      <c r="H147" s="18">
        <v>20250617</v>
      </c>
      <c r="I147" s="19" t="s">
        <v>69</v>
      </c>
      <c r="K147" s="18" t="s">
        <v>73</v>
      </c>
      <c r="L147" s="18" t="s">
        <v>60</v>
      </c>
      <c r="S147" s="18" t="s">
        <v>211</v>
      </c>
      <c r="T147" s="18" t="s">
        <v>72</v>
      </c>
    </row>
    <row r="148" spans="1:24" x14ac:dyDescent="0.2">
      <c r="A148" s="17" t="s">
        <v>819</v>
      </c>
      <c r="B148" s="17" t="s">
        <v>64</v>
      </c>
      <c r="C148" s="17" t="s">
        <v>820</v>
      </c>
      <c r="D148" s="18" t="s">
        <v>821</v>
      </c>
      <c r="E148" s="20">
        <v>2239600</v>
      </c>
      <c r="F148" s="20">
        <v>220000</v>
      </c>
      <c r="G148" s="18" t="s">
        <v>62</v>
      </c>
      <c r="H148" s="18">
        <v>20250822</v>
      </c>
      <c r="I148" s="19" t="s">
        <v>69</v>
      </c>
      <c r="K148" s="18" t="s">
        <v>61</v>
      </c>
      <c r="L148" s="18" t="s">
        <v>60</v>
      </c>
      <c r="S148" s="18" t="s">
        <v>130</v>
      </c>
      <c r="T148" s="18" t="s">
        <v>72</v>
      </c>
      <c r="U148" s="19">
        <v>20103</v>
      </c>
      <c r="V148" s="20">
        <v>201371.5</v>
      </c>
      <c r="W148" s="20">
        <v>202</v>
      </c>
      <c r="X148" s="20">
        <v>1</v>
      </c>
    </row>
    <row r="149" spans="1:24" x14ac:dyDescent="0.2">
      <c r="A149" s="17" t="s">
        <v>849</v>
      </c>
      <c r="B149" s="17" t="s">
        <v>64</v>
      </c>
      <c r="C149" s="17" t="s">
        <v>850</v>
      </c>
      <c r="D149" s="18" t="s">
        <v>851</v>
      </c>
      <c r="E149" s="20">
        <v>2034900</v>
      </c>
      <c r="F149" s="20">
        <v>210000</v>
      </c>
      <c r="G149" s="18" t="s">
        <v>62</v>
      </c>
      <c r="H149" s="18">
        <v>20250822</v>
      </c>
      <c r="I149" s="19" t="s">
        <v>69</v>
      </c>
      <c r="K149" s="18" t="s">
        <v>61</v>
      </c>
      <c r="L149" s="18" t="s">
        <v>60</v>
      </c>
      <c r="S149" s="18" t="s">
        <v>130</v>
      </c>
      <c r="T149" s="18" t="s">
        <v>72</v>
      </c>
      <c r="U149" s="19">
        <v>21149</v>
      </c>
      <c r="V149" s="20">
        <v>211371</v>
      </c>
      <c r="W149" s="20">
        <v>154</v>
      </c>
      <c r="X149" s="20">
        <v>1</v>
      </c>
    </row>
    <row r="150" spans="1:24" x14ac:dyDescent="0.2">
      <c r="A150" s="17" t="s">
        <v>822</v>
      </c>
      <c r="B150" s="17" t="s">
        <v>64</v>
      </c>
      <c r="C150" s="17" t="s">
        <v>823</v>
      </c>
      <c r="D150" s="18" t="s">
        <v>824</v>
      </c>
      <c r="E150" s="20">
        <v>2152500</v>
      </c>
      <c r="F150" s="20">
        <v>210000</v>
      </c>
      <c r="G150" s="18" t="s">
        <v>62</v>
      </c>
      <c r="H150" s="18">
        <v>20250822</v>
      </c>
      <c r="I150" s="19" t="s">
        <v>69</v>
      </c>
      <c r="K150" s="18" t="s">
        <v>61</v>
      </c>
      <c r="L150" s="18" t="s">
        <v>60</v>
      </c>
      <c r="S150" s="18" t="s">
        <v>130</v>
      </c>
      <c r="T150" s="18" t="s">
        <v>72</v>
      </c>
      <c r="U150" s="19">
        <v>38757</v>
      </c>
      <c r="V150" s="20">
        <v>391556</v>
      </c>
      <c r="W150" s="20">
        <v>151</v>
      </c>
      <c r="X150" s="20">
        <v>1</v>
      </c>
    </row>
    <row r="151" spans="1:24" x14ac:dyDescent="0.2">
      <c r="A151" s="17" t="s">
        <v>825</v>
      </c>
      <c r="B151" s="17" t="s">
        <v>64</v>
      </c>
      <c r="C151" s="17" t="s">
        <v>826</v>
      </c>
      <c r="D151" s="18" t="s">
        <v>827</v>
      </c>
      <c r="E151" s="20">
        <v>2224200</v>
      </c>
      <c r="F151" s="20">
        <v>220000</v>
      </c>
      <c r="G151" s="18" t="s">
        <v>62</v>
      </c>
      <c r="H151" s="18">
        <v>20250822</v>
      </c>
      <c r="I151" s="19" t="s">
        <v>69</v>
      </c>
      <c r="K151" s="18" t="s">
        <v>61</v>
      </c>
      <c r="L151" s="18" t="s">
        <v>60</v>
      </c>
      <c r="S151" s="18" t="s">
        <v>130</v>
      </c>
      <c r="T151" s="18" t="s">
        <v>72</v>
      </c>
      <c r="U151" s="19">
        <v>22030</v>
      </c>
      <c r="V151" s="20">
        <v>220170</v>
      </c>
      <c r="W151" s="20">
        <v>182</v>
      </c>
      <c r="X151" s="20">
        <v>1</v>
      </c>
    </row>
    <row r="152" spans="1:24" x14ac:dyDescent="0.2">
      <c r="A152" s="17" t="s">
        <v>731</v>
      </c>
      <c r="B152" s="17" t="s">
        <v>64</v>
      </c>
      <c r="C152" s="17" t="s">
        <v>732</v>
      </c>
      <c r="D152" s="18" t="s">
        <v>733</v>
      </c>
      <c r="E152" s="20">
        <v>1000000</v>
      </c>
      <c r="F152" s="20">
        <v>50000</v>
      </c>
      <c r="G152" s="18" t="s">
        <v>62</v>
      </c>
      <c r="H152" s="18">
        <v>20250723</v>
      </c>
      <c r="I152" s="19" t="s">
        <v>69</v>
      </c>
      <c r="K152" s="18" t="s">
        <v>61</v>
      </c>
      <c r="L152" s="18" t="s">
        <v>60</v>
      </c>
      <c r="S152" s="18" t="s">
        <v>130</v>
      </c>
      <c r="T152" s="18" t="s">
        <v>72</v>
      </c>
    </row>
    <row r="153" spans="1:24" x14ac:dyDescent="0.2">
      <c r="A153" s="17" t="s">
        <v>843</v>
      </c>
      <c r="B153" s="17" t="s">
        <v>64</v>
      </c>
      <c r="C153" s="17" t="s">
        <v>844</v>
      </c>
      <c r="D153" s="18" t="s">
        <v>845</v>
      </c>
      <c r="E153" s="20">
        <v>2088450</v>
      </c>
      <c r="F153" s="20">
        <v>210000</v>
      </c>
      <c r="G153" s="18" t="s">
        <v>62</v>
      </c>
      <c r="H153" s="18">
        <v>20250822</v>
      </c>
      <c r="I153" s="19" t="s">
        <v>69</v>
      </c>
      <c r="K153" s="18" t="s">
        <v>61</v>
      </c>
      <c r="L153" s="18" t="s">
        <v>60</v>
      </c>
      <c r="S153" s="18" t="s">
        <v>130</v>
      </c>
      <c r="T153" s="18" t="s">
        <v>72</v>
      </c>
      <c r="U153" s="19">
        <v>12665</v>
      </c>
      <c r="V153" s="20">
        <v>126602</v>
      </c>
      <c r="W153" s="20">
        <v>117</v>
      </c>
      <c r="X153" s="20">
        <v>1</v>
      </c>
    </row>
    <row r="154" spans="1:24" x14ac:dyDescent="0.2">
      <c r="A154" s="17" t="s">
        <v>837</v>
      </c>
      <c r="B154" s="17" t="s">
        <v>64</v>
      </c>
      <c r="C154" s="17" t="s">
        <v>838</v>
      </c>
      <c r="D154" s="18" t="s">
        <v>839</v>
      </c>
      <c r="E154" s="20">
        <v>2208800</v>
      </c>
      <c r="F154" s="20">
        <v>220000</v>
      </c>
      <c r="G154" s="18" t="s">
        <v>62</v>
      </c>
      <c r="H154" s="18">
        <v>20250822</v>
      </c>
      <c r="I154" s="19" t="s">
        <v>69</v>
      </c>
      <c r="K154" s="18" t="s">
        <v>61</v>
      </c>
      <c r="L154" s="18" t="s">
        <v>60</v>
      </c>
      <c r="S154" s="18" t="s">
        <v>130</v>
      </c>
      <c r="T154" s="18" t="s">
        <v>72</v>
      </c>
      <c r="U154" s="19">
        <v>18894</v>
      </c>
      <c r="V154" s="20">
        <v>188496</v>
      </c>
      <c r="W154" s="20">
        <v>147</v>
      </c>
      <c r="X154" s="20">
        <v>1</v>
      </c>
    </row>
    <row r="155" spans="1:24" x14ac:dyDescent="0.2">
      <c r="A155" s="17" t="s">
        <v>846</v>
      </c>
      <c r="B155" s="17" t="s">
        <v>64</v>
      </c>
      <c r="C155" s="17" t="s">
        <v>847</v>
      </c>
      <c r="D155" s="18" t="s">
        <v>848</v>
      </c>
      <c r="E155" s="20">
        <v>2017000</v>
      </c>
      <c r="F155" s="20">
        <v>200000</v>
      </c>
      <c r="G155" s="18" t="s">
        <v>62</v>
      </c>
      <c r="H155" s="18">
        <v>20250822</v>
      </c>
      <c r="I155" s="19" t="s">
        <v>69</v>
      </c>
      <c r="K155" s="18" t="s">
        <v>61</v>
      </c>
      <c r="L155" s="18" t="s">
        <v>60</v>
      </c>
      <c r="S155" s="18" t="s">
        <v>130</v>
      </c>
      <c r="T155" s="18" t="s">
        <v>72</v>
      </c>
      <c r="U155" s="19">
        <v>12528</v>
      </c>
      <c r="V155" s="20">
        <v>125691</v>
      </c>
      <c r="W155" s="20">
        <v>62</v>
      </c>
      <c r="X155" s="20">
        <v>1</v>
      </c>
    </row>
    <row r="156" spans="1:24" x14ac:dyDescent="0.2">
      <c r="A156" s="17" t="s">
        <v>719</v>
      </c>
      <c r="B156" s="17" t="s">
        <v>64</v>
      </c>
      <c r="C156" s="17" t="s">
        <v>720</v>
      </c>
      <c r="D156" s="18" t="s">
        <v>721</v>
      </c>
      <c r="E156" s="20">
        <v>5728800</v>
      </c>
      <c r="F156" s="20">
        <v>280000</v>
      </c>
      <c r="G156" s="18" t="s">
        <v>62</v>
      </c>
      <c r="H156" s="18">
        <v>20250716</v>
      </c>
      <c r="I156" s="19" t="s">
        <v>69</v>
      </c>
      <c r="K156" s="18" t="s">
        <v>61</v>
      </c>
      <c r="L156" s="18" t="s">
        <v>60</v>
      </c>
      <c r="S156" s="18" t="s">
        <v>130</v>
      </c>
      <c r="T156" s="18" t="s">
        <v>72</v>
      </c>
      <c r="U156" s="19">
        <v>300</v>
      </c>
      <c r="V156" s="20">
        <v>6064</v>
      </c>
      <c r="W156" s="20">
        <v>2</v>
      </c>
      <c r="X156" s="20">
        <v>1</v>
      </c>
    </row>
    <row r="157" spans="1:24" x14ac:dyDescent="0.2">
      <c r="A157" s="17" t="s">
        <v>722</v>
      </c>
      <c r="B157" s="17" t="s">
        <v>64</v>
      </c>
      <c r="C157" s="17" t="s">
        <v>723</v>
      </c>
      <c r="D157" s="18" t="s">
        <v>724</v>
      </c>
      <c r="E157" s="20">
        <v>4893000</v>
      </c>
      <c r="F157" s="20">
        <v>210000</v>
      </c>
      <c r="G157" s="18" t="s">
        <v>62</v>
      </c>
      <c r="H157" s="18">
        <v>20250716</v>
      </c>
      <c r="I157" s="19" t="s">
        <v>69</v>
      </c>
      <c r="K157" s="18" t="s">
        <v>61</v>
      </c>
      <c r="L157" s="18" t="s">
        <v>60</v>
      </c>
      <c r="S157" s="18" t="s">
        <v>130</v>
      </c>
      <c r="T157" s="18" t="s">
        <v>72</v>
      </c>
      <c r="U157" s="19">
        <v>33132</v>
      </c>
      <c r="V157" s="20">
        <v>708785</v>
      </c>
      <c r="W157" s="20">
        <v>120</v>
      </c>
      <c r="X157" s="20">
        <v>2</v>
      </c>
    </row>
    <row r="158" spans="1:24" x14ac:dyDescent="0.2">
      <c r="A158" s="17" t="s">
        <v>716</v>
      </c>
      <c r="B158" s="17" t="s">
        <v>64</v>
      </c>
      <c r="C158" s="17" t="s">
        <v>717</v>
      </c>
      <c r="D158" s="18" t="s">
        <v>718</v>
      </c>
      <c r="E158" s="20">
        <v>1004000</v>
      </c>
      <c r="F158" s="20">
        <v>50000</v>
      </c>
      <c r="G158" s="18" t="s">
        <v>62</v>
      </c>
      <c r="H158" s="18">
        <v>20250716</v>
      </c>
      <c r="I158" s="19" t="s">
        <v>69</v>
      </c>
      <c r="K158" s="18" t="s">
        <v>61</v>
      </c>
      <c r="L158" s="18" t="s">
        <v>60</v>
      </c>
      <c r="S158" s="18" t="s">
        <v>130</v>
      </c>
      <c r="T158" s="18" t="s">
        <v>72</v>
      </c>
      <c r="U158" s="19">
        <v>612</v>
      </c>
      <c r="V158" s="20">
        <v>12385</v>
      </c>
      <c r="W158" s="20">
        <v>4</v>
      </c>
      <c r="X158" s="20">
        <v>1</v>
      </c>
    </row>
    <row r="159" spans="1:24" x14ac:dyDescent="0.2">
      <c r="A159" s="17" t="s">
        <v>840</v>
      </c>
      <c r="B159" s="17" t="s">
        <v>64</v>
      </c>
      <c r="C159" s="17" t="s">
        <v>841</v>
      </c>
      <c r="D159" s="18" t="s">
        <v>842</v>
      </c>
      <c r="E159" s="20">
        <v>2205000</v>
      </c>
      <c r="F159" s="20">
        <v>210000</v>
      </c>
      <c r="G159" s="18" t="s">
        <v>62</v>
      </c>
      <c r="H159" s="18">
        <v>20250822</v>
      </c>
      <c r="I159" s="19" t="s">
        <v>69</v>
      </c>
      <c r="K159" s="18" t="s">
        <v>61</v>
      </c>
      <c r="L159" s="18" t="s">
        <v>60</v>
      </c>
      <c r="S159" s="18" t="s">
        <v>130</v>
      </c>
      <c r="T159" s="18" t="s">
        <v>72</v>
      </c>
      <c r="U159" s="19">
        <v>18001</v>
      </c>
      <c r="V159" s="20">
        <v>182228</v>
      </c>
      <c r="W159" s="20">
        <v>123</v>
      </c>
      <c r="X159" s="20">
        <v>1</v>
      </c>
    </row>
    <row r="160" spans="1:24" x14ac:dyDescent="0.2">
      <c r="A160" s="17" t="s">
        <v>831</v>
      </c>
      <c r="B160" s="17" t="s">
        <v>64</v>
      </c>
      <c r="C160" s="17" t="s">
        <v>832</v>
      </c>
      <c r="D160" s="18" t="s">
        <v>833</v>
      </c>
      <c r="E160" s="20">
        <v>2568800</v>
      </c>
      <c r="F160" s="20">
        <v>260000</v>
      </c>
      <c r="G160" s="18" t="s">
        <v>62</v>
      </c>
      <c r="H160" s="18">
        <v>20250822</v>
      </c>
      <c r="I160" s="19" t="s">
        <v>69</v>
      </c>
      <c r="K160" s="18" t="s">
        <v>61</v>
      </c>
      <c r="L160" s="18" t="s">
        <v>60</v>
      </c>
      <c r="S160" s="18" t="s">
        <v>130</v>
      </c>
      <c r="T160" s="18" t="s">
        <v>72</v>
      </c>
      <c r="U160" s="19">
        <v>61098</v>
      </c>
      <c r="V160" s="20">
        <v>609187</v>
      </c>
      <c r="W160" s="20">
        <v>363</v>
      </c>
      <c r="X160" s="20">
        <v>1</v>
      </c>
    </row>
    <row r="161" spans="1:24" x14ac:dyDescent="0.2">
      <c r="A161" s="17" t="s">
        <v>713</v>
      </c>
      <c r="B161" s="17" t="s">
        <v>64</v>
      </c>
      <c r="C161" s="17" t="s">
        <v>714</v>
      </c>
      <c r="D161" s="18" t="s">
        <v>715</v>
      </c>
      <c r="E161" s="20">
        <v>1000000</v>
      </c>
      <c r="F161" s="20">
        <v>50000</v>
      </c>
      <c r="G161" s="18" t="s">
        <v>62</v>
      </c>
      <c r="H161" s="18">
        <v>20250716</v>
      </c>
      <c r="I161" s="19" t="s">
        <v>69</v>
      </c>
      <c r="K161" s="18" t="s">
        <v>61</v>
      </c>
      <c r="L161" s="18" t="s">
        <v>60</v>
      </c>
      <c r="S161" s="18" t="s">
        <v>130</v>
      </c>
      <c r="T161" s="18" t="s">
        <v>72</v>
      </c>
      <c r="U161" s="19">
        <v>1</v>
      </c>
      <c r="V161" s="20">
        <v>21</v>
      </c>
      <c r="W161" s="20">
        <v>1</v>
      </c>
      <c r="X161" s="20">
        <v>1</v>
      </c>
    </row>
    <row r="162" spans="1:24" x14ac:dyDescent="0.2">
      <c r="A162" s="17" t="s">
        <v>834</v>
      </c>
      <c r="B162" s="17" t="s">
        <v>64</v>
      </c>
      <c r="C162" s="17" t="s">
        <v>835</v>
      </c>
      <c r="D162" s="18" t="s">
        <v>836</v>
      </c>
      <c r="E162" s="20">
        <v>2228600</v>
      </c>
      <c r="F162" s="20">
        <v>220000</v>
      </c>
      <c r="G162" s="18" t="s">
        <v>62</v>
      </c>
      <c r="H162" s="18">
        <v>20250822</v>
      </c>
      <c r="I162" s="19" t="s">
        <v>69</v>
      </c>
      <c r="K162" s="18" t="s">
        <v>61</v>
      </c>
      <c r="L162" s="18" t="s">
        <v>60</v>
      </c>
      <c r="S162" s="18" t="s">
        <v>130</v>
      </c>
      <c r="T162" s="18" t="s">
        <v>72</v>
      </c>
      <c r="U162" s="19">
        <v>14522</v>
      </c>
      <c r="V162" s="20">
        <v>145315</v>
      </c>
      <c r="W162" s="20">
        <v>148</v>
      </c>
      <c r="X162" s="20">
        <v>1</v>
      </c>
    </row>
    <row r="163" spans="1:24" x14ac:dyDescent="0.2">
      <c r="A163" s="17" t="s">
        <v>828</v>
      </c>
      <c r="B163" s="17" t="s">
        <v>64</v>
      </c>
      <c r="C163" s="17" t="s">
        <v>829</v>
      </c>
      <c r="D163" s="18" t="s">
        <v>830</v>
      </c>
      <c r="E163" s="20">
        <v>2149400</v>
      </c>
      <c r="F163" s="20">
        <v>220000</v>
      </c>
      <c r="G163" s="18" t="s">
        <v>62</v>
      </c>
      <c r="H163" s="18">
        <v>20250822</v>
      </c>
      <c r="I163" s="19" t="s">
        <v>69</v>
      </c>
      <c r="K163" s="18" t="s">
        <v>61</v>
      </c>
      <c r="L163" s="18" t="s">
        <v>60</v>
      </c>
      <c r="S163" s="18" t="s">
        <v>130</v>
      </c>
      <c r="T163" s="18" t="s">
        <v>72</v>
      </c>
      <c r="U163" s="19">
        <v>19552</v>
      </c>
      <c r="V163" s="20">
        <v>194936.5</v>
      </c>
      <c r="W163" s="20">
        <v>143</v>
      </c>
      <c r="X163" s="20">
        <v>1</v>
      </c>
    </row>
    <row r="164" spans="1:24" x14ac:dyDescent="0.2">
      <c r="A164" s="17" t="s">
        <v>605</v>
      </c>
      <c r="B164" s="17" t="s">
        <v>64</v>
      </c>
      <c r="C164" s="17" t="s">
        <v>606</v>
      </c>
      <c r="D164" s="18" t="s">
        <v>607</v>
      </c>
      <c r="E164" s="20">
        <v>33003000</v>
      </c>
      <c r="F164" s="20">
        <v>1600000</v>
      </c>
      <c r="G164" s="18" t="s">
        <v>62</v>
      </c>
      <c r="H164" s="18">
        <v>20250515</v>
      </c>
      <c r="I164" s="19" t="s">
        <v>69</v>
      </c>
      <c r="K164" s="18" t="s">
        <v>61</v>
      </c>
      <c r="L164" s="18" t="s">
        <v>60</v>
      </c>
      <c r="S164" s="18" t="s">
        <v>122</v>
      </c>
      <c r="T164" s="18" t="s">
        <v>72</v>
      </c>
      <c r="U164" s="19">
        <v>918305</v>
      </c>
      <c r="V164" s="20">
        <v>18983754</v>
      </c>
      <c r="W164" s="20">
        <v>5503</v>
      </c>
      <c r="X164" s="20">
        <v>4</v>
      </c>
    </row>
    <row r="165" spans="1:24" x14ac:dyDescent="0.2">
      <c r="A165" s="17" t="s">
        <v>608</v>
      </c>
      <c r="B165" s="17" t="s">
        <v>64</v>
      </c>
      <c r="C165" s="17" t="s">
        <v>609</v>
      </c>
      <c r="D165" s="18" t="s">
        <v>610</v>
      </c>
      <c r="E165" s="20">
        <v>37672000</v>
      </c>
      <c r="F165" s="20">
        <v>1150000</v>
      </c>
      <c r="G165" s="18" t="s">
        <v>62</v>
      </c>
      <c r="H165" s="18">
        <v>20250515</v>
      </c>
      <c r="I165" s="19" t="s">
        <v>69</v>
      </c>
      <c r="K165" s="18" t="s">
        <v>61</v>
      </c>
      <c r="L165" s="18" t="s">
        <v>60</v>
      </c>
      <c r="S165" s="18" t="s">
        <v>122</v>
      </c>
      <c r="T165" s="18" t="s">
        <v>72</v>
      </c>
      <c r="U165" s="19">
        <v>730668</v>
      </c>
      <c r="V165" s="20">
        <v>17115506</v>
      </c>
      <c r="W165" s="20">
        <v>4609</v>
      </c>
      <c r="X165" s="20">
        <v>4</v>
      </c>
    </row>
    <row r="166" spans="1:24" x14ac:dyDescent="0.2">
      <c r="A166" s="17" t="s">
        <v>477</v>
      </c>
      <c r="B166" s="17" t="s">
        <v>64</v>
      </c>
      <c r="C166" s="17" t="s">
        <v>478</v>
      </c>
      <c r="D166" s="18" t="s">
        <v>479</v>
      </c>
      <c r="E166" s="20">
        <v>54488750</v>
      </c>
      <c r="F166" s="20">
        <v>3450000</v>
      </c>
      <c r="G166" s="18" t="s">
        <v>62</v>
      </c>
      <c r="H166" s="18">
        <v>20250416</v>
      </c>
      <c r="I166" s="19" t="s">
        <v>69</v>
      </c>
      <c r="J166" s="18" t="s">
        <v>70</v>
      </c>
      <c r="K166" s="18" t="s">
        <v>61</v>
      </c>
      <c r="L166" s="18" t="s">
        <v>60</v>
      </c>
      <c r="S166" s="18" t="s">
        <v>122</v>
      </c>
      <c r="T166" s="18" t="s">
        <v>72</v>
      </c>
      <c r="U166" s="19">
        <v>4960353</v>
      </c>
      <c r="V166" s="20">
        <v>66007394.5</v>
      </c>
      <c r="W166" s="20">
        <v>11082</v>
      </c>
      <c r="X166" s="20">
        <v>5</v>
      </c>
    </row>
    <row r="167" spans="1:24" x14ac:dyDescent="0.2">
      <c r="A167" s="17" t="s">
        <v>668</v>
      </c>
      <c r="B167" s="17" t="s">
        <v>64</v>
      </c>
      <c r="C167" s="17" t="s">
        <v>669</v>
      </c>
      <c r="D167" s="18" t="s">
        <v>670</v>
      </c>
      <c r="E167" s="20">
        <v>101784625</v>
      </c>
      <c r="F167" s="20">
        <v>7987500</v>
      </c>
      <c r="G167" s="18" t="s">
        <v>62</v>
      </c>
      <c r="H167" s="18">
        <v>20250618</v>
      </c>
      <c r="I167" s="19" t="s">
        <v>69</v>
      </c>
      <c r="K167" s="18" t="s">
        <v>61</v>
      </c>
      <c r="L167" s="18" t="s">
        <v>60</v>
      </c>
      <c r="S167" s="18" t="s">
        <v>122</v>
      </c>
      <c r="T167" s="18" t="s">
        <v>72</v>
      </c>
      <c r="U167" s="19">
        <v>6820866</v>
      </c>
      <c r="V167" s="20">
        <v>86957019</v>
      </c>
      <c r="W167" s="20">
        <v>19610</v>
      </c>
      <c r="X167" s="20">
        <v>3</v>
      </c>
    </row>
    <row r="168" spans="1:24" x14ac:dyDescent="0.2">
      <c r="A168" s="17" t="s">
        <v>450</v>
      </c>
      <c r="B168" s="17" t="s">
        <v>64</v>
      </c>
      <c r="C168" s="17" t="s">
        <v>451</v>
      </c>
      <c r="D168" s="18" t="s">
        <v>452</v>
      </c>
      <c r="E168" s="20">
        <v>3747000</v>
      </c>
      <c r="F168" s="20">
        <v>75000</v>
      </c>
      <c r="G168" s="18" t="s">
        <v>62</v>
      </c>
      <c r="H168" s="18">
        <v>20250402</v>
      </c>
      <c r="I168" s="19" t="s">
        <v>69</v>
      </c>
      <c r="K168" s="18" t="s">
        <v>61</v>
      </c>
      <c r="L168" s="18" t="s">
        <v>60</v>
      </c>
      <c r="S168" s="18" t="s">
        <v>216</v>
      </c>
      <c r="T168" s="18" t="s">
        <v>72</v>
      </c>
      <c r="U168" s="19">
        <v>7135</v>
      </c>
      <c r="V168" s="20">
        <v>357058</v>
      </c>
      <c r="W168" s="20">
        <v>28</v>
      </c>
      <c r="X168" s="20">
        <v>5</v>
      </c>
    </row>
    <row r="169" spans="1:24" x14ac:dyDescent="0.2">
      <c r="A169" s="17" t="s">
        <v>453</v>
      </c>
      <c r="B169" s="17" t="s">
        <v>64</v>
      </c>
      <c r="C169" s="17" t="s">
        <v>454</v>
      </c>
      <c r="D169" s="18" t="s">
        <v>455</v>
      </c>
      <c r="E169" s="20">
        <v>45270000</v>
      </c>
      <c r="F169" s="20">
        <v>2250000</v>
      </c>
      <c r="G169" s="18" t="s">
        <v>62</v>
      </c>
      <c r="H169" s="18">
        <v>20250402</v>
      </c>
      <c r="I169" s="19" t="s">
        <v>69</v>
      </c>
      <c r="K169" s="18" t="s">
        <v>61</v>
      </c>
      <c r="L169" s="18" t="s">
        <v>60</v>
      </c>
      <c r="S169" s="18" t="s">
        <v>216</v>
      </c>
      <c r="T169" s="18" t="s">
        <v>72</v>
      </c>
      <c r="U169" s="19">
        <v>425390</v>
      </c>
      <c r="V169" s="20">
        <v>8520175.5</v>
      </c>
      <c r="W169" s="20">
        <v>321</v>
      </c>
      <c r="X169" s="20">
        <v>5</v>
      </c>
    </row>
    <row r="170" spans="1:24" x14ac:dyDescent="0.2">
      <c r="A170" s="17" t="s">
        <v>456</v>
      </c>
      <c r="B170" s="17" t="s">
        <v>64</v>
      </c>
      <c r="C170" s="17" t="s">
        <v>457</v>
      </c>
      <c r="D170" s="18" t="s">
        <v>458</v>
      </c>
      <c r="E170" s="20">
        <v>18829000</v>
      </c>
      <c r="F170" s="20">
        <v>950000</v>
      </c>
      <c r="G170" s="18" t="s">
        <v>62</v>
      </c>
      <c r="H170" s="18">
        <v>20250402</v>
      </c>
      <c r="I170" s="19" t="s">
        <v>69</v>
      </c>
      <c r="K170" s="18" t="s">
        <v>61</v>
      </c>
      <c r="L170" s="18" t="s">
        <v>60</v>
      </c>
      <c r="S170" s="18" t="s">
        <v>216</v>
      </c>
      <c r="T170" s="18" t="s">
        <v>72</v>
      </c>
      <c r="U170" s="19">
        <v>18657</v>
      </c>
      <c r="V170" s="20">
        <v>369827</v>
      </c>
      <c r="W170" s="20">
        <v>37</v>
      </c>
      <c r="X170" s="20">
        <v>5</v>
      </c>
    </row>
    <row r="171" spans="1:24" x14ac:dyDescent="0.2">
      <c r="A171" s="17" t="s">
        <v>447</v>
      </c>
      <c r="B171" s="17" t="s">
        <v>64</v>
      </c>
      <c r="C171" s="17" t="s">
        <v>448</v>
      </c>
      <c r="D171" s="18" t="s">
        <v>449</v>
      </c>
      <c r="E171" s="20">
        <v>6316500</v>
      </c>
      <c r="F171" s="20">
        <v>425000</v>
      </c>
      <c r="G171" s="18" t="s">
        <v>62</v>
      </c>
      <c r="H171" s="18">
        <v>20250402</v>
      </c>
      <c r="I171" s="19" t="s">
        <v>69</v>
      </c>
      <c r="K171" s="18" t="s">
        <v>61</v>
      </c>
      <c r="L171" s="18" t="s">
        <v>60</v>
      </c>
      <c r="S171" s="18" t="s">
        <v>216</v>
      </c>
      <c r="T171" s="18" t="s">
        <v>72</v>
      </c>
      <c r="U171" s="19">
        <v>33172</v>
      </c>
      <c r="V171" s="20">
        <v>486887</v>
      </c>
      <c r="W171" s="20">
        <v>34</v>
      </c>
      <c r="X171" s="20">
        <v>5</v>
      </c>
    </row>
    <row r="172" spans="1:24" x14ac:dyDescent="0.2">
      <c r="A172" s="17" t="s">
        <v>342</v>
      </c>
      <c r="B172" s="17" t="s">
        <v>64</v>
      </c>
      <c r="C172" s="17" t="s">
        <v>343</v>
      </c>
      <c r="D172" s="18" t="s">
        <v>344</v>
      </c>
      <c r="E172" s="20">
        <v>28770293.719999999</v>
      </c>
      <c r="F172" s="20">
        <v>1240004</v>
      </c>
      <c r="G172" s="18" t="s">
        <v>62</v>
      </c>
      <c r="H172" s="18">
        <v>20250206</v>
      </c>
      <c r="I172" s="19" t="s">
        <v>69</v>
      </c>
      <c r="K172" s="18" t="s">
        <v>61</v>
      </c>
      <c r="L172" s="18" t="s">
        <v>60</v>
      </c>
      <c r="S172" s="18" t="s">
        <v>217</v>
      </c>
      <c r="T172" s="18" t="s">
        <v>72</v>
      </c>
      <c r="U172" s="19">
        <v>347153</v>
      </c>
      <c r="V172" s="20">
        <v>7770174</v>
      </c>
      <c r="W172" s="20">
        <v>354</v>
      </c>
      <c r="X172" s="20">
        <v>7</v>
      </c>
    </row>
    <row r="173" spans="1:24" x14ac:dyDescent="0.2">
      <c r="A173" s="17" t="s">
        <v>623</v>
      </c>
      <c r="B173" s="17" t="s">
        <v>64</v>
      </c>
      <c r="C173" s="17" t="s">
        <v>624</v>
      </c>
      <c r="D173" s="18" t="s">
        <v>625</v>
      </c>
      <c r="E173" s="20">
        <v>3250000</v>
      </c>
      <c r="F173" s="20">
        <v>125000</v>
      </c>
      <c r="G173" s="18" t="s">
        <v>62</v>
      </c>
      <c r="H173" s="18">
        <v>20250604</v>
      </c>
      <c r="I173" s="19" t="s">
        <v>69</v>
      </c>
      <c r="K173" s="18" t="s">
        <v>61</v>
      </c>
      <c r="L173" s="18" t="s">
        <v>60</v>
      </c>
      <c r="S173" s="18" t="s">
        <v>217</v>
      </c>
      <c r="T173" s="18" t="s">
        <v>72</v>
      </c>
      <c r="U173" s="19">
        <v>149961</v>
      </c>
      <c r="V173" s="20">
        <v>3446182</v>
      </c>
      <c r="W173" s="20">
        <v>596</v>
      </c>
      <c r="X173" s="20">
        <v>3</v>
      </c>
    </row>
    <row r="174" spans="1:24" x14ac:dyDescent="0.2">
      <c r="A174" s="17" t="s">
        <v>632</v>
      </c>
      <c r="B174" s="17" t="s">
        <v>64</v>
      </c>
      <c r="C174" s="17" t="s">
        <v>633</v>
      </c>
      <c r="D174" s="18" t="s">
        <v>634</v>
      </c>
      <c r="E174" s="20">
        <v>3050000</v>
      </c>
      <c r="F174" s="20">
        <v>125000</v>
      </c>
      <c r="G174" s="18" t="s">
        <v>62</v>
      </c>
      <c r="H174" s="18">
        <v>20250604</v>
      </c>
      <c r="I174" s="19" t="s">
        <v>69</v>
      </c>
      <c r="K174" s="18" t="s">
        <v>61</v>
      </c>
      <c r="L174" s="18" t="s">
        <v>60</v>
      </c>
      <c r="S174" s="18" t="s">
        <v>217</v>
      </c>
      <c r="T174" s="18" t="s">
        <v>72</v>
      </c>
      <c r="U174" s="19">
        <v>242382</v>
      </c>
      <c r="V174" s="20">
        <v>5962655.5</v>
      </c>
      <c r="W174" s="20">
        <v>655</v>
      </c>
      <c r="X174" s="20">
        <v>3</v>
      </c>
    </row>
    <row r="175" spans="1:24" x14ac:dyDescent="0.2">
      <c r="A175" s="17" t="s">
        <v>620</v>
      </c>
      <c r="B175" s="17" t="s">
        <v>64</v>
      </c>
      <c r="C175" s="17" t="s">
        <v>621</v>
      </c>
      <c r="D175" s="18" t="s">
        <v>622</v>
      </c>
      <c r="E175" s="20">
        <v>4071250</v>
      </c>
      <c r="F175" s="20">
        <v>125000</v>
      </c>
      <c r="G175" s="18" t="s">
        <v>62</v>
      </c>
      <c r="H175" s="18">
        <v>20250604</v>
      </c>
      <c r="I175" s="19" t="s">
        <v>69</v>
      </c>
      <c r="K175" s="18" t="s">
        <v>61</v>
      </c>
      <c r="L175" s="18" t="s">
        <v>60</v>
      </c>
      <c r="S175" s="18" t="s">
        <v>217</v>
      </c>
      <c r="T175" s="18" t="s">
        <v>72</v>
      </c>
      <c r="U175" s="19">
        <v>72467</v>
      </c>
      <c r="V175" s="20">
        <v>1897776.5</v>
      </c>
      <c r="W175" s="20">
        <v>348</v>
      </c>
      <c r="X175" s="20">
        <v>3</v>
      </c>
    </row>
    <row r="176" spans="1:24" x14ac:dyDescent="0.2">
      <c r="A176" s="17" t="s">
        <v>626</v>
      </c>
      <c r="B176" s="17" t="s">
        <v>64</v>
      </c>
      <c r="C176" s="17" t="s">
        <v>627</v>
      </c>
      <c r="D176" s="18" t="s">
        <v>628</v>
      </c>
      <c r="E176" s="20">
        <v>2995000</v>
      </c>
      <c r="F176" s="20">
        <v>125000</v>
      </c>
      <c r="G176" s="18" t="s">
        <v>62</v>
      </c>
      <c r="H176" s="18">
        <v>20250604</v>
      </c>
      <c r="I176" s="19" t="s">
        <v>69</v>
      </c>
      <c r="K176" s="18" t="s">
        <v>61</v>
      </c>
      <c r="L176" s="18" t="s">
        <v>60</v>
      </c>
      <c r="S176" s="18" t="s">
        <v>217</v>
      </c>
      <c r="T176" s="18" t="s">
        <v>72</v>
      </c>
      <c r="U176" s="19">
        <v>106343</v>
      </c>
      <c r="V176" s="20">
        <v>2706514</v>
      </c>
      <c r="W176" s="20">
        <v>388</v>
      </c>
      <c r="X176" s="20">
        <v>3</v>
      </c>
    </row>
    <row r="177" spans="1:37" x14ac:dyDescent="0.2">
      <c r="A177" s="17" t="s">
        <v>629</v>
      </c>
      <c r="B177" s="17" t="s">
        <v>64</v>
      </c>
      <c r="C177" s="17" t="s">
        <v>630</v>
      </c>
      <c r="D177" s="18" t="s">
        <v>631</v>
      </c>
      <c r="E177" s="20">
        <v>7510000</v>
      </c>
      <c r="F177" s="20">
        <v>250000</v>
      </c>
      <c r="G177" s="18" t="s">
        <v>62</v>
      </c>
      <c r="H177" s="18">
        <v>20250604</v>
      </c>
      <c r="I177" s="19" t="s">
        <v>69</v>
      </c>
      <c r="K177" s="18" t="s">
        <v>61</v>
      </c>
      <c r="L177" s="18" t="s">
        <v>60</v>
      </c>
      <c r="S177" s="18" t="s">
        <v>217</v>
      </c>
      <c r="T177" s="18" t="s">
        <v>72</v>
      </c>
      <c r="U177" s="19">
        <v>483884</v>
      </c>
      <c r="V177" s="20">
        <v>14502318</v>
      </c>
      <c r="W177" s="20">
        <v>2182</v>
      </c>
      <c r="X177" s="20">
        <v>3</v>
      </c>
    </row>
    <row r="178" spans="1:37" x14ac:dyDescent="0.2">
      <c r="A178" s="17" t="s">
        <v>635</v>
      </c>
      <c r="B178" s="17" t="s">
        <v>64</v>
      </c>
      <c r="C178" s="17" t="s">
        <v>636</v>
      </c>
      <c r="D178" s="18" t="s">
        <v>637</v>
      </c>
      <c r="E178" s="20">
        <v>4340000</v>
      </c>
      <c r="F178" s="20">
        <v>250000</v>
      </c>
      <c r="G178" s="18" t="s">
        <v>62</v>
      </c>
      <c r="H178" s="18">
        <v>20250604</v>
      </c>
      <c r="I178" s="19" t="s">
        <v>69</v>
      </c>
      <c r="K178" s="18" t="s">
        <v>61</v>
      </c>
      <c r="L178" s="18" t="s">
        <v>60</v>
      </c>
      <c r="S178" s="18" t="s">
        <v>217</v>
      </c>
      <c r="T178" s="18" t="s">
        <v>72</v>
      </c>
      <c r="U178" s="19">
        <v>598501</v>
      </c>
      <c r="V178" s="20">
        <v>10228311.5</v>
      </c>
      <c r="W178" s="20">
        <v>3120</v>
      </c>
      <c r="X178" s="20">
        <v>3</v>
      </c>
    </row>
    <row r="179" spans="1:37" x14ac:dyDescent="0.2">
      <c r="A179" s="17" t="s">
        <v>774</v>
      </c>
      <c r="B179" s="17" t="s">
        <v>64</v>
      </c>
      <c r="C179" s="17" t="s">
        <v>775</v>
      </c>
      <c r="D179" s="18" t="s">
        <v>776</v>
      </c>
      <c r="E179" s="20">
        <v>2856250</v>
      </c>
      <c r="F179" s="20">
        <v>125000</v>
      </c>
      <c r="G179" s="18" t="s">
        <v>62</v>
      </c>
      <c r="H179" s="18">
        <v>20250813</v>
      </c>
      <c r="I179" s="19" t="s">
        <v>69</v>
      </c>
      <c r="K179" s="18" t="s">
        <v>61</v>
      </c>
      <c r="L179" s="18" t="s">
        <v>60</v>
      </c>
      <c r="S179" s="18" t="s">
        <v>217</v>
      </c>
      <c r="T179" s="18" t="s">
        <v>72</v>
      </c>
      <c r="U179" s="19">
        <v>62096</v>
      </c>
      <c r="V179" s="20">
        <v>1347280</v>
      </c>
      <c r="W179" s="20">
        <v>176</v>
      </c>
      <c r="X179" s="20">
        <v>1</v>
      </c>
    </row>
    <row r="180" spans="1:37" x14ac:dyDescent="0.2">
      <c r="A180" s="17" t="s">
        <v>771</v>
      </c>
      <c r="B180" s="17" t="s">
        <v>64</v>
      </c>
      <c r="C180" s="17" t="s">
        <v>772</v>
      </c>
      <c r="D180" s="18" t="s">
        <v>773</v>
      </c>
      <c r="E180" s="20">
        <v>2656250</v>
      </c>
      <c r="F180" s="20">
        <v>125000</v>
      </c>
      <c r="G180" s="18" t="s">
        <v>62</v>
      </c>
      <c r="H180" s="18">
        <v>20250813</v>
      </c>
      <c r="I180" s="19" t="s">
        <v>69</v>
      </c>
      <c r="K180" s="18" t="s">
        <v>61</v>
      </c>
      <c r="L180" s="18" t="s">
        <v>60</v>
      </c>
      <c r="S180" s="18" t="s">
        <v>217</v>
      </c>
      <c r="T180" s="18" t="s">
        <v>72</v>
      </c>
      <c r="U180" s="19">
        <v>33719</v>
      </c>
      <c r="V180" s="20">
        <v>715459.5</v>
      </c>
      <c r="W180" s="20">
        <v>190</v>
      </c>
      <c r="X180" s="20">
        <v>1</v>
      </c>
    </row>
    <row r="181" spans="1:37" x14ac:dyDescent="0.2">
      <c r="A181" s="17" t="s">
        <v>468</v>
      </c>
      <c r="B181" s="17" t="s">
        <v>64</v>
      </c>
      <c r="C181" s="17" t="s">
        <v>469</v>
      </c>
      <c r="D181" s="18" t="s">
        <v>470</v>
      </c>
      <c r="E181" s="20">
        <v>11625000</v>
      </c>
      <c r="F181" s="20">
        <v>620000</v>
      </c>
      <c r="G181" s="18" t="s">
        <v>62</v>
      </c>
      <c r="H181" s="18">
        <v>20250415</v>
      </c>
      <c r="I181" s="19" t="s">
        <v>69</v>
      </c>
      <c r="K181" s="18" t="s">
        <v>61</v>
      </c>
      <c r="L181" s="18" t="s">
        <v>60</v>
      </c>
      <c r="S181" s="18" t="s">
        <v>222</v>
      </c>
      <c r="T181" s="18" t="s">
        <v>72</v>
      </c>
      <c r="U181" s="19">
        <v>627668</v>
      </c>
      <c r="V181" s="20">
        <v>11233193.5</v>
      </c>
      <c r="W181" s="20">
        <v>1377</v>
      </c>
      <c r="X181" s="20">
        <v>5</v>
      </c>
    </row>
    <row r="182" spans="1:37" x14ac:dyDescent="0.2">
      <c r="A182" s="17" t="s">
        <v>223</v>
      </c>
      <c r="B182" s="17" t="s">
        <v>64</v>
      </c>
      <c r="C182" s="17" t="s">
        <v>224</v>
      </c>
      <c r="D182" s="18" t="s">
        <v>225</v>
      </c>
      <c r="E182" s="20">
        <v>28537600</v>
      </c>
      <c r="F182" s="20">
        <v>1120000</v>
      </c>
      <c r="G182" s="18" t="s">
        <v>62</v>
      </c>
      <c r="H182" s="18">
        <v>20250114</v>
      </c>
      <c r="I182" s="19" t="s">
        <v>69</v>
      </c>
      <c r="K182" s="18" t="s">
        <v>61</v>
      </c>
      <c r="L182" s="18" t="s">
        <v>60</v>
      </c>
      <c r="S182" s="18" t="s">
        <v>222</v>
      </c>
      <c r="T182" s="18" t="s">
        <v>72</v>
      </c>
      <c r="U182" s="19">
        <v>704969</v>
      </c>
      <c r="V182" s="20">
        <v>17809774</v>
      </c>
      <c r="W182" s="20">
        <v>447</v>
      </c>
      <c r="X182" s="20">
        <v>8</v>
      </c>
    </row>
    <row r="183" spans="1:37" x14ac:dyDescent="0.2">
      <c r="A183" s="17" t="s">
        <v>226</v>
      </c>
      <c r="B183" s="17" t="s">
        <v>64</v>
      </c>
      <c r="C183" s="17" t="s">
        <v>227</v>
      </c>
      <c r="D183" s="18" t="s">
        <v>228</v>
      </c>
      <c r="E183" s="20">
        <v>18309600</v>
      </c>
      <c r="F183" s="20">
        <v>720000</v>
      </c>
      <c r="G183" s="18" t="s">
        <v>62</v>
      </c>
      <c r="H183" s="18">
        <v>20250114</v>
      </c>
      <c r="I183" s="19" t="s">
        <v>69</v>
      </c>
      <c r="K183" s="18" t="s">
        <v>61</v>
      </c>
      <c r="L183" s="18" t="s">
        <v>60</v>
      </c>
      <c r="S183" s="18" t="s">
        <v>222</v>
      </c>
      <c r="T183" s="18" t="s">
        <v>72</v>
      </c>
      <c r="U183" s="19">
        <v>294530</v>
      </c>
      <c r="V183" s="20">
        <v>7455780.5</v>
      </c>
      <c r="W183" s="20">
        <v>227</v>
      </c>
      <c r="X183" s="20">
        <v>8</v>
      </c>
    </row>
    <row r="184" spans="1:37" x14ac:dyDescent="0.2">
      <c r="A184" s="17" t="s">
        <v>229</v>
      </c>
      <c r="B184" s="17" t="s">
        <v>64</v>
      </c>
      <c r="C184" s="17" t="s">
        <v>230</v>
      </c>
      <c r="D184" s="18" t="s">
        <v>231</v>
      </c>
      <c r="E184" s="20">
        <v>6160800</v>
      </c>
      <c r="F184" s="20">
        <v>240000</v>
      </c>
      <c r="G184" s="18" t="s">
        <v>62</v>
      </c>
      <c r="H184" s="18">
        <v>20250114</v>
      </c>
      <c r="I184" s="19" t="s">
        <v>69</v>
      </c>
      <c r="K184" s="18" t="s">
        <v>61</v>
      </c>
      <c r="L184" s="18" t="s">
        <v>60</v>
      </c>
      <c r="S184" s="18" t="s">
        <v>222</v>
      </c>
      <c r="T184" s="18" t="s">
        <v>72</v>
      </c>
      <c r="U184" s="19">
        <v>259438</v>
      </c>
      <c r="V184" s="20">
        <v>6557874</v>
      </c>
      <c r="W184" s="20">
        <v>202</v>
      </c>
      <c r="X184" s="20">
        <v>8</v>
      </c>
    </row>
    <row r="185" spans="1:37" x14ac:dyDescent="0.2">
      <c r="A185" s="17" t="s">
        <v>232</v>
      </c>
      <c r="B185" s="17" t="s">
        <v>64</v>
      </c>
      <c r="C185" s="17" t="s">
        <v>233</v>
      </c>
      <c r="D185" s="18" t="s">
        <v>234</v>
      </c>
      <c r="E185" s="20">
        <v>41024600</v>
      </c>
      <c r="F185" s="20">
        <v>820000</v>
      </c>
      <c r="G185" s="18" t="s">
        <v>62</v>
      </c>
      <c r="H185" s="18">
        <v>20250114</v>
      </c>
      <c r="I185" s="19" t="s">
        <v>69</v>
      </c>
      <c r="K185" s="18" t="s">
        <v>61</v>
      </c>
      <c r="L185" s="18" t="s">
        <v>60</v>
      </c>
      <c r="S185" s="18" t="s">
        <v>222</v>
      </c>
      <c r="T185" s="18" t="s">
        <v>72</v>
      </c>
      <c r="U185" s="19">
        <v>261198</v>
      </c>
      <c r="V185" s="20">
        <v>13080515.5</v>
      </c>
      <c r="W185" s="20">
        <v>606</v>
      </c>
      <c r="X185" s="20">
        <v>8</v>
      </c>
    </row>
    <row r="186" spans="1:37" x14ac:dyDescent="0.2">
      <c r="A186" s="17" t="s">
        <v>235</v>
      </c>
      <c r="B186" s="17" t="s">
        <v>64</v>
      </c>
      <c r="C186" s="17" t="s">
        <v>236</v>
      </c>
      <c r="D186" s="18" t="s">
        <v>237</v>
      </c>
      <c r="E186" s="20">
        <v>1671200</v>
      </c>
      <c r="F186" s="20">
        <v>80000</v>
      </c>
      <c r="G186" s="18" t="s">
        <v>62</v>
      </c>
      <c r="H186" s="18">
        <v>20250115</v>
      </c>
      <c r="I186" s="19" t="s">
        <v>69</v>
      </c>
      <c r="K186" s="18" t="s">
        <v>61</v>
      </c>
      <c r="L186" s="18" t="s">
        <v>60</v>
      </c>
      <c r="S186" s="18" t="s">
        <v>115</v>
      </c>
      <c r="T186" s="18" t="s">
        <v>72</v>
      </c>
      <c r="U186" s="19">
        <v>64027</v>
      </c>
      <c r="V186" s="20">
        <v>1313307.5</v>
      </c>
      <c r="W186" s="20">
        <v>378</v>
      </c>
      <c r="X186" s="20">
        <v>8</v>
      </c>
    </row>
    <row r="187" spans="1:37" x14ac:dyDescent="0.2">
      <c r="A187" s="17" t="s">
        <v>276</v>
      </c>
      <c r="B187" s="17" t="s">
        <v>64</v>
      </c>
      <c r="C187" s="17" t="s">
        <v>277</v>
      </c>
      <c r="D187" s="18" t="s">
        <v>278</v>
      </c>
      <c r="E187" s="20">
        <v>353574000</v>
      </c>
      <c r="F187" s="20">
        <v>11700000</v>
      </c>
      <c r="G187" s="18" t="s">
        <v>77</v>
      </c>
      <c r="H187" s="18">
        <v>20250205</v>
      </c>
      <c r="I187" s="19" t="s">
        <v>69</v>
      </c>
      <c r="K187" s="18" t="s">
        <v>61</v>
      </c>
      <c r="L187" s="18" t="s">
        <v>60</v>
      </c>
      <c r="S187" s="18" t="s">
        <v>136</v>
      </c>
      <c r="T187" s="18" t="s">
        <v>140</v>
      </c>
      <c r="U187" s="19">
        <v>37189367</v>
      </c>
      <c r="V187" s="20">
        <v>947351492.5</v>
      </c>
      <c r="W187" s="20">
        <v>103845</v>
      </c>
      <c r="X187" s="20">
        <v>7</v>
      </c>
    </row>
    <row r="188" spans="1:37" x14ac:dyDescent="0.2">
      <c r="A188" s="17" t="s">
        <v>753</v>
      </c>
      <c r="B188" s="17" t="s">
        <v>64</v>
      </c>
      <c r="C188" s="17" t="s">
        <v>754</v>
      </c>
      <c r="D188" s="18" t="s">
        <v>755</v>
      </c>
      <c r="E188" s="20">
        <v>1323931333.1099999</v>
      </c>
      <c r="F188" s="20">
        <v>1364877663</v>
      </c>
      <c r="G188" s="18" t="s">
        <v>77</v>
      </c>
      <c r="H188" s="18">
        <v>20250807</v>
      </c>
      <c r="I188" s="19" t="s">
        <v>83</v>
      </c>
      <c r="K188" s="18" t="s">
        <v>92</v>
      </c>
      <c r="L188" s="18" t="s">
        <v>133</v>
      </c>
      <c r="M188" s="18" t="s">
        <v>104</v>
      </c>
      <c r="U188" s="19">
        <v>22873065</v>
      </c>
      <c r="V188" s="20">
        <v>17272760</v>
      </c>
      <c r="W188" s="20">
        <v>10828</v>
      </c>
      <c r="X188" s="20">
        <v>1</v>
      </c>
      <c r="Z188" s="18" t="s">
        <v>92</v>
      </c>
      <c r="AC188" s="18" t="s">
        <v>208</v>
      </c>
      <c r="AE188" s="18" t="s">
        <v>81</v>
      </c>
      <c r="AK188" s="18" t="s">
        <v>209</v>
      </c>
    </row>
    <row r="189" spans="1:37" x14ac:dyDescent="0.2">
      <c r="A189" s="17" t="s">
        <v>279</v>
      </c>
      <c r="B189" s="17" t="s">
        <v>64</v>
      </c>
      <c r="C189" s="17" t="s">
        <v>280</v>
      </c>
      <c r="D189" s="18" t="s">
        <v>281</v>
      </c>
      <c r="E189" s="20">
        <v>993225000</v>
      </c>
      <c r="F189" s="20">
        <v>28500000</v>
      </c>
      <c r="G189" s="18" t="s">
        <v>77</v>
      </c>
      <c r="H189" s="18">
        <v>20250205</v>
      </c>
      <c r="I189" s="19" t="s">
        <v>69</v>
      </c>
      <c r="K189" s="18" t="s">
        <v>61</v>
      </c>
      <c r="L189" s="18" t="s">
        <v>60</v>
      </c>
      <c r="S189" s="18" t="s">
        <v>136</v>
      </c>
      <c r="T189" s="18" t="s">
        <v>140</v>
      </c>
      <c r="U189" s="19">
        <v>41980311</v>
      </c>
      <c r="V189" s="20">
        <v>1209532810</v>
      </c>
      <c r="W189" s="20">
        <v>121822</v>
      </c>
      <c r="X189" s="20">
        <v>7</v>
      </c>
    </row>
    <row r="190" spans="1:37" x14ac:dyDescent="0.2">
      <c r="A190" s="17" t="s">
        <v>282</v>
      </c>
      <c r="B190" s="17" t="s">
        <v>64</v>
      </c>
      <c r="C190" s="17" t="s">
        <v>283</v>
      </c>
      <c r="D190" s="18" t="s">
        <v>284</v>
      </c>
      <c r="E190" s="20">
        <v>946950000</v>
      </c>
      <c r="F190" s="20">
        <v>35400000</v>
      </c>
      <c r="G190" s="18" t="s">
        <v>77</v>
      </c>
      <c r="H190" s="18">
        <v>20250205</v>
      </c>
      <c r="I190" s="19" t="s">
        <v>69</v>
      </c>
      <c r="K190" s="18" t="s">
        <v>61</v>
      </c>
      <c r="L190" s="18" t="s">
        <v>60</v>
      </c>
      <c r="S190" s="18" t="s">
        <v>136</v>
      </c>
      <c r="T190" s="18" t="s">
        <v>140</v>
      </c>
      <c r="U190" s="19">
        <v>34922080</v>
      </c>
      <c r="V190" s="20">
        <v>843951055.5</v>
      </c>
      <c r="W190" s="20">
        <v>96664</v>
      </c>
      <c r="X190" s="20">
        <v>7</v>
      </c>
    </row>
    <row r="191" spans="1:37" x14ac:dyDescent="0.2">
      <c r="A191" s="17" t="s">
        <v>285</v>
      </c>
      <c r="B191" s="17" t="s">
        <v>64</v>
      </c>
      <c r="C191" s="17" t="s">
        <v>286</v>
      </c>
      <c r="D191" s="18" t="s">
        <v>287</v>
      </c>
      <c r="E191" s="20">
        <v>514514000</v>
      </c>
      <c r="F191" s="20">
        <v>15400000</v>
      </c>
      <c r="G191" s="18" t="s">
        <v>77</v>
      </c>
      <c r="H191" s="18">
        <v>20250205</v>
      </c>
      <c r="I191" s="19" t="s">
        <v>69</v>
      </c>
      <c r="K191" s="18" t="s">
        <v>61</v>
      </c>
      <c r="L191" s="18" t="s">
        <v>60</v>
      </c>
      <c r="S191" s="18" t="s">
        <v>136</v>
      </c>
      <c r="T191" s="18" t="s">
        <v>140</v>
      </c>
      <c r="U191" s="19">
        <v>25398137</v>
      </c>
      <c r="V191" s="20">
        <v>769803033.5</v>
      </c>
      <c r="W191" s="20">
        <v>69897</v>
      </c>
      <c r="X191" s="20">
        <v>7</v>
      </c>
    </row>
    <row r="192" spans="1:37" x14ac:dyDescent="0.2">
      <c r="A192" s="17" t="s">
        <v>288</v>
      </c>
      <c r="B192" s="17" t="s">
        <v>64</v>
      </c>
      <c r="C192" s="17" t="s">
        <v>289</v>
      </c>
      <c r="D192" s="18" t="s">
        <v>290</v>
      </c>
      <c r="E192" s="20">
        <v>765076500</v>
      </c>
      <c r="F192" s="20">
        <v>20550000</v>
      </c>
      <c r="G192" s="18" t="s">
        <v>77</v>
      </c>
      <c r="H192" s="18">
        <v>20250205</v>
      </c>
      <c r="I192" s="19" t="s">
        <v>69</v>
      </c>
      <c r="K192" s="18" t="s">
        <v>61</v>
      </c>
      <c r="L192" s="18" t="s">
        <v>60</v>
      </c>
      <c r="S192" s="18" t="s">
        <v>136</v>
      </c>
      <c r="T192" s="18" t="s">
        <v>140</v>
      </c>
      <c r="U192" s="19">
        <v>14348987</v>
      </c>
      <c r="V192" s="20">
        <v>534795546.5</v>
      </c>
      <c r="W192" s="20">
        <v>49318</v>
      </c>
      <c r="X192" s="20">
        <v>7</v>
      </c>
    </row>
    <row r="193" spans="1:37" x14ac:dyDescent="0.2">
      <c r="A193" s="17" t="s">
        <v>124</v>
      </c>
      <c r="B193" s="17" t="s">
        <v>64</v>
      </c>
      <c r="C193" s="17" t="s">
        <v>751</v>
      </c>
      <c r="D193" s="18" t="s">
        <v>752</v>
      </c>
      <c r="E193" s="20">
        <v>181012292.63999999</v>
      </c>
      <c r="F193" s="20">
        <v>21861388</v>
      </c>
      <c r="G193" s="18" t="s">
        <v>77</v>
      </c>
      <c r="H193" s="18">
        <v>20250806</v>
      </c>
      <c r="I193" s="19" t="s">
        <v>120</v>
      </c>
      <c r="K193" s="18" t="s">
        <v>61</v>
      </c>
      <c r="L193" s="18" t="s">
        <v>60</v>
      </c>
      <c r="U193" s="19">
        <v>5674494</v>
      </c>
      <c r="V193" s="20">
        <v>4896523.5</v>
      </c>
      <c r="W193" s="20">
        <v>2294</v>
      </c>
      <c r="X193" s="20">
        <v>8</v>
      </c>
    </row>
    <row r="194" spans="1:37" x14ac:dyDescent="0.2">
      <c r="A194" s="17" t="s">
        <v>137</v>
      </c>
      <c r="B194" s="17" t="s">
        <v>64</v>
      </c>
      <c r="C194" s="17" t="s">
        <v>138</v>
      </c>
      <c r="D194" s="18" t="s">
        <v>139</v>
      </c>
      <c r="E194" s="20">
        <v>42225000</v>
      </c>
      <c r="F194" s="20">
        <v>1250000</v>
      </c>
      <c r="G194" s="18" t="s">
        <v>77</v>
      </c>
      <c r="H194" s="18">
        <v>20250123</v>
      </c>
      <c r="I194" s="19" t="s">
        <v>69</v>
      </c>
      <c r="K194" s="18" t="s">
        <v>61</v>
      </c>
      <c r="L194" s="18" t="s">
        <v>60</v>
      </c>
      <c r="S194" s="18" t="s">
        <v>136</v>
      </c>
      <c r="T194" s="18" t="s">
        <v>140</v>
      </c>
      <c r="U194" s="19">
        <v>1307799</v>
      </c>
      <c r="V194" s="20">
        <v>39974258</v>
      </c>
      <c r="W194" s="20">
        <v>3290</v>
      </c>
      <c r="X194" s="20">
        <v>8</v>
      </c>
    </row>
    <row r="195" spans="1:37" x14ac:dyDescent="0.2">
      <c r="A195" s="17" t="s">
        <v>141</v>
      </c>
      <c r="B195" s="17" t="s">
        <v>64</v>
      </c>
      <c r="C195" s="17" t="s">
        <v>142</v>
      </c>
      <c r="D195" s="18" t="s">
        <v>143</v>
      </c>
      <c r="E195" s="20">
        <v>20893000</v>
      </c>
      <c r="F195" s="20">
        <v>850000</v>
      </c>
      <c r="G195" s="18" t="s">
        <v>77</v>
      </c>
      <c r="H195" s="18">
        <v>20250115</v>
      </c>
      <c r="I195" s="19" t="s">
        <v>69</v>
      </c>
      <c r="K195" s="18" t="s">
        <v>61</v>
      </c>
      <c r="L195" s="18" t="s">
        <v>60</v>
      </c>
      <c r="S195" s="18" t="s">
        <v>136</v>
      </c>
      <c r="T195" s="18" t="s">
        <v>140</v>
      </c>
      <c r="U195" s="19">
        <v>771196</v>
      </c>
      <c r="V195" s="20">
        <v>19413146</v>
      </c>
      <c r="W195" s="20">
        <v>2757</v>
      </c>
      <c r="X195" s="20">
        <v>8</v>
      </c>
    </row>
    <row r="196" spans="1:37" x14ac:dyDescent="0.2">
      <c r="A196" s="17" t="s">
        <v>324</v>
      </c>
      <c r="B196" s="17" t="s">
        <v>64</v>
      </c>
      <c r="C196" s="17" t="s">
        <v>325</v>
      </c>
      <c r="D196" s="18" t="s">
        <v>326</v>
      </c>
      <c r="E196" s="20">
        <v>469755000</v>
      </c>
      <c r="F196" s="20">
        <v>10950000</v>
      </c>
      <c r="G196" s="18" t="s">
        <v>77</v>
      </c>
      <c r="H196" s="18">
        <v>20250205</v>
      </c>
      <c r="I196" s="19" t="s">
        <v>69</v>
      </c>
      <c r="K196" s="18" t="s">
        <v>61</v>
      </c>
      <c r="L196" s="18" t="s">
        <v>60</v>
      </c>
      <c r="S196" s="18" t="s">
        <v>136</v>
      </c>
      <c r="T196" s="18" t="s">
        <v>140</v>
      </c>
      <c r="U196" s="19">
        <v>9173220</v>
      </c>
      <c r="V196" s="20">
        <v>409945354</v>
      </c>
      <c r="W196" s="20">
        <v>41287</v>
      </c>
      <c r="X196" s="20">
        <v>7</v>
      </c>
    </row>
    <row r="197" spans="1:37" x14ac:dyDescent="0.2">
      <c r="A197" s="17" t="s">
        <v>548</v>
      </c>
      <c r="B197" s="17" t="s">
        <v>64</v>
      </c>
      <c r="C197" s="17" t="s">
        <v>549</v>
      </c>
      <c r="D197" s="18" t="s">
        <v>550</v>
      </c>
      <c r="E197" s="20">
        <v>399735033.14999998</v>
      </c>
      <c r="F197" s="20">
        <v>105470985</v>
      </c>
      <c r="G197" s="18" t="s">
        <v>77</v>
      </c>
      <c r="H197" s="18">
        <v>20250513</v>
      </c>
      <c r="I197" s="19" t="s">
        <v>83</v>
      </c>
      <c r="K197" s="18" t="s">
        <v>61</v>
      </c>
      <c r="L197" s="18" t="s">
        <v>60</v>
      </c>
      <c r="U197" s="19">
        <v>7309105</v>
      </c>
      <c r="V197" s="20">
        <v>22400029</v>
      </c>
      <c r="W197" s="20">
        <v>10519</v>
      </c>
      <c r="X197" s="20">
        <v>4</v>
      </c>
      <c r="AB197" s="18" t="s">
        <v>105</v>
      </c>
      <c r="AE197" s="18" t="s">
        <v>81</v>
      </c>
      <c r="AF197" s="18" t="s">
        <v>81</v>
      </c>
    </row>
    <row r="198" spans="1:37" x14ac:dyDescent="0.2">
      <c r="A198" s="17" t="s">
        <v>333</v>
      </c>
      <c r="B198" s="17" t="s">
        <v>64</v>
      </c>
      <c r="C198" s="17" t="s">
        <v>334</v>
      </c>
      <c r="D198" s="18" t="s">
        <v>335</v>
      </c>
      <c r="E198" s="20">
        <v>478147500</v>
      </c>
      <c r="F198" s="20">
        <v>11850000</v>
      </c>
      <c r="G198" s="18" t="s">
        <v>77</v>
      </c>
      <c r="H198" s="18">
        <v>20250205</v>
      </c>
      <c r="I198" s="19" t="s">
        <v>69</v>
      </c>
      <c r="K198" s="18" t="s">
        <v>61</v>
      </c>
      <c r="L198" s="18" t="s">
        <v>60</v>
      </c>
      <c r="S198" s="18" t="s">
        <v>136</v>
      </c>
      <c r="T198" s="18" t="s">
        <v>140</v>
      </c>
      <c r="U198" s="19">
        <v>24820748</v>
      </c>
      <c r="V198" s="20">
        <v>874792058.5</v>
      </c>
      <c r="W198" s="20">
        <v>71794</v>
      </c>
      <c r="X198" s="20">
        <v>7</v>
      </c>
    </row>
    <row r="199" spans="1:37" x14ac:dyDescent="0.2">
      <c r="A199" s="17" t="s">
        <v>336</v>
      </c>
      <c r="B199" s="17" t="s">
        <v>64</v>
      </c>
      <c r="C199" s="17" t="s">
        <v>337</v>
      </c>
      <c r="D199" s="18" t="s">
        <v>338</v>
      </c>
      <c r="E199" s="20">
        <v>718307500</v>
      </c>
      <c r="F199" s="20">
        <v>19750000</v>
      </c>
      <c r="G199" s="18" t="s">
        <v>77</v>
      </c>
      <c r="H199" s="18">
        <v>20250205</v>
      </c>
      <c r="I199" s="19" t="s">
        <v>69</v>
      </c>
      <c r="K199" s="18" t="s">
        <v>61</v>
      </c>
      <c r="L199" s="18" t="s">
        <v>60</v>
      </c>
      <c r="S199" s="18" t="s">
        <v>136</v>
      </c>
      <c r="T199" s="18" t="s">
        <v>140</v>
      </c>
      <c r="U199" s="19">
        <v>15054584</v>
      </c>
      <c r="V199" s="20">
        <v>473726509</v>
      </c>
      <c r="W199" s="20">
        <v>48853</v>
      </c>
      <c r="X199" s="20">
        <v>7</v>
      </c>
    </row>
    <row r="200" spans="1:37" x14ac:dyDescent="0.2">
      <c r="A200" s="17" t="s">
        <v>339</v>
      </c>
      <c r="B200" s="17" t="s">
        <v>64</v>
      </c>
      <c r="C200" s="17" t="s">
        <v>340</v>
      </c>
      <c r="D200" s="18" t="s">
        <v>341</v>
      </c>
      <c r="E200" s="20">
        <v>1879761000</v>
      </c>
      <c r="F200" s="20">
        <v>47100000</v>
      </c>
      <c r="G200" s="18" t="s">
        <v>77</v>
      </c>
      <c r="H200" s="18">
        <v>20250205</v>
      </c>
      <c r="I200" s="19" t="s">
        <v>69</v>
      </c>
      <c r="K200" s="18" t="s">
        <v>61</v>
      </c>
      <c r="L200" s="18" t="s">
        <v>60</v>
      </c>
      <c r="S200" s="18" t="s">
        <v>136</v>
      </c>
      <c r="T200" s="18" t="s">
        <v>140</v>
      </c>
      <c r="U200" s="19">
        <v>133469146</v>
      </c>
      <c r="V200" s="20">
        <v>4099240249.5</v>
      </c>
      <c r="W200" s="20">
        <v>319525</v>
      </c>
      <c r="X200" s="20">
        <v>7</v>
      </c>
    </row>
    <row r="201" spans="1:37" x14ac:dyDescent="0.2">
      <c r="A201" s="17" t="s">
        <v>345</v>
      </c>
      <c r="B201" s="17" t="s">
        <v>64</v>
      </c>
      <c r="C201" s="17" t="s">
        <v>346</v>
      </c>
      <c r="D201" s="18" t="s">
        <v>347</v>
      </c>
      <c r="E201" s="20">
        <v>719466000</v>
      </c>
      <c r="F201" s="20">
        <v>24200000</v>
      </c>
      <c r="G201" s="18" t="s">
        <v>77</v>
      </c>
      <c r="H201" s="18">
        <v>20250205</v>
      </c>
      <c r="I201" s="19" t="s">
        <v>69</v>
      </c>
      <c r="K201" s="18" t="s">
        <v>61</v>
      </c>
      <c r="L201" s="18" t="s">
        <v>60</v>
      </c>
      <c r="S201" s="18" t="s">
        <v>136</v>
      </c>
      <c r="T201" s="18" t="s">
        <v>140</v>
      </c>
      <c r="U201" s="19">
        <v>128549325</v>
      </c>
      <c r="V201" s="20">
        <v>3476623630.5</v>
      </c>
      <c r="W201" s="20">
        <v>341339</v>
      </c>
      <c r="X201" s="20">
        <v>7</v>
      </c>
    </row>
    <row r="202" spans="1:37" x14ac:dyDescent="0.2">
      <c r="A202" s="17" t="s">
        <v>246</v>
      </c>
      <c r="B202" s="17" t="s">
        <v>64</v>
      </c>
      <c r="C202" s="17" t="s">
        <v>247</v>
      </c>
      <c r="D202" s="18" t="s">
        <v>248</v>
      </c>
      <c r="E202" s="20">
        <v>958349075.67999995</v>
      </c>
      <c r="F202" s="20">
        <v>152603356</v>
      </c>
      <c r="G202" s="18" t="s">
        <v>80</v>
      </c>
      <c r="H202" s="18">
        <v>20250227</v>
      </c>
      <c r="I202" s="19" t="s">
        <v>83</v>
      </c>
      <c r="K202" s="18" t="s">
        <v>61</v>
      </c>
      <c r="L202" s="18" t="s">
        <v>60</v>
      </c>
      <c r="N202" s="18" t="s">
        <v>87</v>
      </c>
      <c r="O202" s="18" t="s">
        <v>81</v>
      </c>
      <c r="U202" s="19">
        <v>34396969</v>
      </c>
      <c r="V202" s="20">
        <v>148550928.5</v>
      </c>
      <c r="W202" s="20">
        <v>97756</v>
      </c>
      <c r="X202" s="20">
        <v>7</v>
      </c>
      <c r="AB202" s="18" t="s">
        <v>206</v>
      </c>
      <c r="AE202" s="18" t="s">
        <v>81</v>
      </c>
      <c r="AF202" s="18" t="s">
        <v>81</v>
      </c>
    </row>
    <row r="203" spans="1:37" x14ac:dyDescent="0.2">
      <c r="A203" s="17" t="s">
        <v>108</v>
      </c>
      <c r="B203" s="17" t="s">
        <v>64</v>
      </c>
      <c r="C203" s="17" t="s">
        <v>109</v>
      </c>
      <c r="D203" s="18" t="s">
        <v>110</v>
      </c>
      <c r="E203" s="20">
        <v>870606306.24000001</v>
      </c>
      <c r="F203" s="20">
        <v>149332128</v>
      </c>
      <c r="G203" s="18" t="s">
        <v>80</v>
      </c>
      <c r="H203" s="18">
        <v>20250109</v>
      </c>
      <c r="I203" s="19" t="s">
        <v>83</v>
      </c>
      <c r="K203" s="18" t="s">
        <v>61</v>
      </c>
      <c r="L203" s="18" t="s">
        <v>60</v>
      </c>
      <c r="N203" s="18" t="s">
        <v>87</v>
      </c>
      <c r="O203" s="18" t="s">
        <v>81</v>
      </c>
      <c r="P203" s="18" t="s">
        <v>81</v>
      </c>
      <c r="U203" s="19">
        <v>27658414</v>
      </c>
      <c r="V203" s="20">
        <v>72452359</v>
      </c>
      <c r="W203" s="20">
        <v>52861</v>
      </c>
      <c r="X203" s="20">
        <v>8</v>
      </c>
      <c r="AB203" s="18" t="s">
        <v>111</v>
      </c>
      <c r="AD203" s="18" t="s">
        <v>112</v>
      </c>
      <c r="AE203" s="18" t="s">
        <v>81</v>
      </c>
      <c r="AF203" s="18" t="s">
        <v>81</v>
      </c>
    </row>
    <row r="204" spans="1:37" x14ac:dyDescent="0.2">
      <c r="A204" s="17" t="s">
        <v>261</v>
      </c>
      <c r="B204" s="17" t="s">
        <v>64</v>
      </c>
      <c r="C204" s="17" t="s">
        <v>262</v>
      </c>
      <c r="D204" s="18" t="s">
        <v>263</v>
      </c>
      <c r="E204" s="20">
        <v>1974773605.5599999</v>
      </c>
      <c r="F204" s="20">
        <v>360360147</v>
      </c>
      <c r="G204" s="18" t="s">
        <v>80</v>
      </c>
      <c r="H204" s="18">
        <v>20250429</v>
      </c>
      <c r="I204" s="19" t="s">
        <v>83</v>
      </c>
      <c r="K204" s="18" t="s">
        <v>76</v>
      </c>
      <c r="L204" s="18" t="s">
        <v>60</v>
      </c>
      <c r="N204" s="18" t="s">
        <v>87</v>
      </c>
      <c r="O204" s="18" t="s">
        <v>81</v>
      </c>
      <c r="U204" s="19">
        <v>31944812</v>
      </c>
      <c r="V204" s="20">
        <v>148823709</v>
      </c>
      <c r="W204" s="20">
        <v>68527</v>
      </c>
      <c r="X204" s="20">
        <v>5</v>
      </c>
      <c r="Y204" s="19" t="s">
        <v>416</v>
      </c>
      <c r="AE204" s="18" t="s">
        <v>81</v>
      </c>
    </row>
    <row r="205" spans="1:37" x14ac:dyDescent="0.2">
      <c r="A205" s="17" t="s">
        <v>212</v>
      </c>
      <c r="B205" s="17" t="s">
        <v>64</v>
      </c>
      <c r="C205" s="17" t="s">
        <v>213</v>
      </c>
      <c r="D205" s="18" t="s">
        <v>214</v>
      </c>
      <c r="E205" s="20">
        <v>408433889.39999998</v>
      </c>
      <c r="F205" s="20">
        <v>152400705</v>
      </c>
      <c r="G205" s="18" t="s">
        <v>80</v>
      </c>
      <c r="H205" s="18">
        <v>20250120</v>
      </c>
      <c r="I205" s="19" t="s">
        <v>83</v>
      </c>
      <c r="K205" s="18" t="s">
        <v>73</v>
      </c>
      <c r="L205" s="18" t="s">
        <v>60</v>
      </c>
      <c r="M205" s="18" t="s">
        <v>91</v>
      </c>
      <c r="O205" s="18" t="s">
        <v>81</v>
      </c>
      <c r="P205" s="18" t="s">
        <v>81</v>
      </c>
      <c r="U205" s="19">
        <v>5424069</v>
      </c>
      <c r="V205" s="20">
        <v>14341797</v>
      </c>
      <c r="W205" s="20">
        <v>21673</v>
      </c>
      <c r="X205" s="20">
        <v>8</v>
      </c>
      <c r="AA205" s="18" t="s">
        <v>73</v>
      </c>
      <c r="AK205" s="18" t="s">
        <v>215</v>
      </c>
    </row>
    <row r="206" spans="1:37" x14ac:dyDescent="0.2">
      <c r="A206" s="17" t="s">
        <v>249</v>
      </c>
      <c r="B206" s="17" t="s">
        <v>64</v>
      </c>
      <c r="C206" s="17" t="s">
        <v>250</v>
      </c>
      <c r="D206" s="18" t="s">
        <v>251</v>
      </c>
      <c r="E206" s="20">
        <v>253123286.44999999</v>
      </c>
      <c r="F206" s="20">
        <v>609935630</v>
      </c>
      <c r="G206" s="18" t="s">
        <v>80</v>
      </c>
      <c r="H206" s="18">
        <v>20250822</v>
      </c>
      <c r="I206" s="19" t="s">
        <v>83</v>
      </c>
      <c r="K206" s="18" t="s">
        <v>73</v>
      </c>
      <c r="L206" s="18" t="s">
        <v>60</v>
      </c>
      <c r="O206" s="18">
        <v>20250822</v>
      </c>
      <c r="U206" s="19">
        <v>1004120</v>
      </c>
      <c r="V206" s="20">
        <v>420471</v>
      </c>
      <c r="W206" s="20">
        <v>702</v>
      </c>
      <c r="X206" s="20">
        <v>1</v>
      </c>
      <c r="AA206" s="18" t="s">
        <v>252</v>
      </c>
      <c r="AG206" s="18" t="s">
        <v>81</v>
      </c>
      <c r="AH206" s="18" t="s">
        <v>81</v>
      </c>
      <c r="AJ206" s="18" t="s">
        <v>81</v>
      </c>
    </row>
    <row r="207" spans="1:37" x14ac:dyDescent="0.2">
      <c r="A207" s="17" t="s">
        <v>238</v>
      </c>
      <c r="B207" s="17" t="s">
        <v>64</v>
      </c>
      <c r="C207" s="17" t="s">
        <v>239</v>
      </c>
      <c r="D207" s="18" t="s">
        <v>240</v>
      </c>
      <c r="E207" s="20">
        <v>1517358390.24</v>
      </c>
      <c r="F207" s="20">
        <v>258054148</v>
      </c>
      <c r="G207" s="18" t="s">
        <v>80</v>
      </c>
      <c r="H207" s="18">
        <v>20250702</v>
      </c>
      <c r="I207" s="19" t="s">
        <v>83</v>
      </c>
      <c r="K207" s="18" t="s">
        <v>92</v>
      </c>
      <c r="L207" s="18" t="s">
        <v>133</v>
      </c>
      <c r="M207" s="18" t="s">
        <v>104</v>
      </c>
      <c r="O207" s="18" t="s">
        <v>81</v>
      </c>
      <c r="U207" s="19">
        <v>10840399</v>
      </c>
      <c r="V207" s="20">
        <v>57279205</v>
      </c>
      <c r="W207" s="20">
        <v>42856</v>
      </c>
      <c r="X207" s="20">
        <v>2</v>
      </c>
      <c r="Z207" s="18" t="s">
        <v>92</v>
      </c>
      <c r="AE207" s="18" t="s">
        <v>81</v>
      </c>
      <c r="AG207" s="18" t="s">
        <v>81</v>
      </c>
      <c r="AI207" s="18" t="s">
        <v>81</v>
      </c>
    </row>
  </sheetData>
  <autoFilter ref="A10:AK207" xr:uid="{00000000-0009-0000-0000-000001000000}">
    <sortState xmlns:xlrd2="http://schemas.microsoft.com/office/spreadsheetml/2017/richdata2" ref="A11:AK207">
      <sortCondition ref="G10:G207"/>
    </sortState>
  </autoFilter>
  <sortState xmlns:xlrd2="http://schemas.microsoft.com/office/spreadsheetml/2017/richdata2" ref="A8:AR10">
    <sortCondition sortBy="cellColor" ref="M8:M10"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5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9" width="14.7109375" style="18" bestFit="1" customWidth="1"/>
    <col min="10" max="10" width="31.28515625" style="18" bestFit="1" customWidth="1"/>
    <col min="11" max="11" width="22.28515625" style="18" bestFit="1" customWidth="1"/>
    <col min="12" max="12" width="16.85546875" style="18" bestFit="1" customWidth="1"/>
    <col min="13" max="13" width="15.140625" style="32" bestFit="1" customWidth="1"/>
    <col min="14" max="14" width="17.28515625" style="18" bestFit="1" customWidth="1"/>
    <col min="15" max="15" width="11.28515625" style="18" bestFit="1" customWidth="1"/>
    <col min="16" max="16" width="18.42578125" style="18" bestFit="1" customWidth="1"/>
    <col min="17" max="17" width="16.28515625" style="18" bestFit="1" customWidth="1"/>
    <col min="18" max="18" width="29.85546875" style="18" bestFit="1" customWidth="1"/>
    <col min="19" max="19" width="30.28515625" style="19" bestFit="1" customWidth="1"/>
    <col min="20" max="20" width="31.85546875" style="19" bestFit="1" customWidth="1"/>
    <col min="21" max="21" width="24.7109375" style="19" bestFit="1" customWidth="1"/>
    <col min="22" max="22" width="9.7109375" style="19" bestFit="1" customWidth="1"/>
    <col min="23" max="23" width="16.28515625" style="34" bestFit="1" customWidth="1"/>
    <col min="24" max="24" width="17.5703125" style="34" bestFit="1" customWidth="1"/>
    <col min="25" max="25" width="16.28515625" style="20" bestFit="1" customWidth="1"/>
    <col min="26" max="26" width="15.28515625" style="18" bestFit="1" customWidth="1"/>
    <col min="27" max="27" width="31.85546875" style="18" bestFit="1" customWidth="1"/>
    <col min="28" max="28" width="11.5703125" style="18" bestFit="1" customWidth="1"/>
    <col min="29" max="29" width="20" style="18" bestFit="1" customWidth="1"/>
    <col min="30" max="30" width="17.28515625" style="18" bestFit="1" customWidth="1"/>
    <col min="31" max="31" width="34.7109375" style="18" bestFit="1" customWidth="1"/>
    <col min="32" max="32" width="22.140625" style="18" bestFit="1" customWidth="1"/>
    <col min="33" max="33" width="11.5703125" style="18" bestFit="1" customWidth="1"/>
    <col min="34" max="34" width="14.42578125" style="18" bestFit="1" customWidth="1"/>
    <col min="35" max="35" width="9.42578125" style="18" bestFit="1" customWidth="1"/>
    <col min="36" max="36" width="10.140625" style="18" bestFit="1" customWidth="1"/>
    <col min="37" max="37" width="11.28515625" style="18" bestFit="1" customWidth="1"/>
    <col min="38" max="38" width="10.5703125" style="18" bestFit="1" customWidth="1"/>
    <col min="39" max="39" width="16.140625" style="18" bestFit="1" customWidth="1"/>
    <col min="40" max="40" width="17.28515625" style="18" bestFit="1" customWidth="1"/>
    <col min="41" max="41" width="9.28515625" style="18" bestFit="1" customWidth="1"/>
    <col min="42" max="42" width="8.85546875" style="18" bestFit="1" customWidth="1"/>
    <col min="43" max="43" width="11.5703125" style="18" bestFit="1" customWidth="1"/>
    <col min="44" max="44" width="12.42578125" style="18" bestFit="1" customWidth="1"/>
    <col min="45" max="45" width="24.28515625" style="18" bestFit="1" customWidth="1"/>
    <col min="46" max="46" width="19.85546875" style="18" bestFit="1" customWidth="1"/>
    <col min="47" max="47" width="31.7109375" style="17" bestFit="1" customWidth="1"/>
    <col min="48" max="16384" width="9" style="17"/>
  </cols>
  <sheetData>
    <row r="1" spans="1:47" x14ac:dyDescent="0.2">
      <c r="C1" s="2" t="s">
        <v>20</v>
      </c>
    </row>
    <row r="2" spans="1:47" x14ac:dyDescent="0.2">
      <c r="C2" s="3" t="s">
        <v>2</v>
      </c>
      <c r="D2" s="2"/>
      <c r="E2" s="1"/>
      <c r="F2" s="26"/>
      <c r="G2" s="26"/>
      <c r="H2" s="1"/>
      <c r="I2" s="1"/>
      <c r="J2" s="1"/>
      <c r="K2" s="19"/>
      <c r="L2" s="1"/>
      <c r="M2" s="29"/>
      <c r="Q2" s="19"/>
      <c r="R2" s="19"/>
    </row>
    <row r="3" spans="1:47" x14ac:dyDescent="0.2">
      <c r="C3" s="3" t="s">
        <v>67</v>
      </c>
      <c r="D3" s="2"/>
      <c r="E3" s="1"/>
      <c r="F3" s="26"/>
      <c r="G3" s="26"/>
      <c r="H3" s="1"/>
      <c r="I3" s="1"/>
      <c r="J3" s="1"/>
      <c r="K3" s="19"/>
      <c r="L3" s="1"/>
      <c r="M3" s="29"/>
      <c r="Q3" s="19"/>
      <c r="R3" s="19"/>
    </row>
    <row r="4" spans="1:47" s="12" customFormat="1" ht="4.9000000000000004" customHeight="1" x14ac:dyDescent="0.2">
      <c r="B4" s="9"/>
      <c r="C4" s="21"/>
      <c r="D4" s="9"/>
      <c r="E4" s="8"/>
      <c r="F4" s="25"/>
      <c r="G4" s="25"/>
      <c r="H4" s="8"/>
      <c r="I4" s="8"/>
      <c r="J4" s="8"/>
      <c r="K4" s="11"/>
      <c r="L4" s="8"/>
      <c r="M4" s="30"/>
      <c r="N4" s="8"/>
      <c r="O4" s="8"/>
      <c r="P4" s="8"/>
      <c r="Q4" s="11"/>
      <c r="R4" s="11"/>
      <c r="S4" s="11"/>
      <c r="T4" s="11"/>
      <c r="U4" s="11"/>
      <c r="V4" s="11"/>
      <c r="W4" s="35"/>
      <c r="X4" s="35"/>
      <c r="Y4" s="62"/>
      <c r="Z4" s="8"/>
      <c r="AA4" s="8"/>
      <c r="AB4" s="8"/>
      <c r="AC4" s="8"/>
      <c r="AD4" s="8"/>
      <c r="AE4" s="8"/>
      <c r="AF4" s="8"/>
      <c r="AG4" s="8"/>
      <c r="AH4" s="8"/>
      <c r="AI4" s="8"/>
      <c r="AJ4" s="8"/>
      <c r="AK4" s="8"/>
      <c r="AL4" s="8"/>
      <c r="AM4" s="8"/>
      <c r="AN4" s="8"/>
      <c r="AO4" s="8"/>
      <c r="AP4" s="8"/>
      <c r="AQ4" s="8"/>
      <c r="AR4" s="8"/>
      <c r="AS4" s="8"/>
      <c r="AT4" s="8"/>
    </row>
    <row r="5" spans="1:47" s="7" customFormat="1" ht="16.5" thickBot="1" x14ac:dyDescent="0.3">
      <c r="B5" s="2"/>
      <c r="C5" s="22"/>
      <c r="D5" s="2"/>
      <c r="E5" s="1"/>
      <c r="F5" s="26"/>
      <c r="G5" s="26"/>
      <c r="H5" s="1"/>
      <c r="I5" s="1"/>
      <c r="J5" s="1"/>
      <c r="K5" s="1"/>
      <c r="L5" s="1"/>
      <c r="M5" s="29"/>
      <c r="N5" s="1"/>
      <c r="O5" s="1"/>
      <c r="P5" s="1"/>
      <c r="Q5" s="1"/>
      <c r="R5" s="1"/>
      <c r="S5" s="1"/>
      <c r="T5" s="6"/>
      <c r="U5" s="6"/>
      <c r="V5" s="6"/>
      <c r="W5" s="36"/>
      <c r="X5" s="36"/>
      <c r="Y5" s="36"/>
      <c r="Z5" s="5"/>
      <c r="AA5" s="61" t="s">
        <v>48</v>
      </c>
      <c r="AB5" s="58"/>
      <c r="AC5" s="58"/>
      <c r="AD5" s="58"/>
      <c r="AE5" s="58"/>
      <c r="AF5" s="58"/>
      <c r="AG5" s="58"/>
      <c r="AH5" s="58"/>
      <c r="AI5" s="58"/>
      <c r="AJ5" s="58"/>
      <c r="AK5" s="58"/>
      <c r="AL5" s="58"/>
      <c r="AM5" s="58"/>
      <c r="AN5" s="58"/>
      <c r="AO5" s="58"/>
      <c r="AP5" s="58"/>
      <c r="AQ5" s="58"/>
      <c r="AR5" s="58"/>
      <c r="AS5" s="58"/>
      <c r="AT5" s="58"/>
      <c r="AU5" s="58"/>
    </row>
    <row r="6" spans="1:47" s="7" customFormat="1" ht="15.75" x14ac:dyDescent="0.25">
      <c r="B6" s="2"/>
      <c r="C6" s="22"/>
      <c r="D6" s="42" t="s">
        <v>32</v>
      </c>
      <c r="E6" s="48"/>
      <c r="F6" s="48" t="s">
        <v>33</v>
      </c>
      <c r="G6" s="52"/>
      <c r="H6" s="1"/>
      <c r="I6" s="1"/>
      <c r="J6" s="1"/>
      <c r="K6" s="1"/>
      <c r="L6" s="1"/>
      <c r="M6" s="29"/>
      <c r="N6" s="1"/>
      <c r="O6" s="1"/>
      <c r="P6" s="1"/>
      <c r="Q6" s="1"/>
      <c r="R6" s="1"/>
      <c r="S6" s="1"/>
      <c r="T6" s="1"/>
      <c r="U6" s="6"/>
      <c r="V6" s="6"/>
      <c r="W6" s="36"/>
      <c r="X6" s="36"/>
      <c r="Y6" s="36"/>
      <c r="Z6" s="36"/>
      <c r="AA6" s="58"/>
      <c r="AB6" s="58"/>
      <c r="AC6" s="58"/>
      <c r="AD6" s="58"/>
      <c r="AE6" s="58"/>
      <c r="AF6" s="58"/>
      <c r="AG6" s="58"/>
      <c r="AH6" s="58"/>
      <c r="AI6" s="58"/>
      <c r="AJ6" s="58"/>
      <c r="AK6" s="58"/>
      <c r="AL6" s="58"/>
      <c r="AM6" s="58"/>
      <c r="AN6" s="58"/>
      <c r="AO6" s="58"/>
      <c r="AP6" s="58"/>
      <c r="AQ6" s="58"/>
      <c r="AR6" s="58"/>
      <c r="AS6" s="58"/>
      <c r="AT6" s="58"/>
      <c r="AU6" s="58"/>
    </row>
    <row r="7" spans="1:47" s="7" customFormat="1" ht="6.75" customHeight="1" x14ac:dyDescent="0.25">
      <c r="B7" s="2"/>
      <c r="C7" s="22"/>
      <c r="D7" s="49"/>
      <c r="E7" s="50"/>
      <c r="F7" s="50"/>
      <c r="G7" s="53"/>
      <c r="H7" s="1"/>
      <c r="I7" s="1"/>
      <c r="J7" s="1"/>
      <c r="K7" s="1"/>
      <c r="L7" s="1"/>
      <c r="M7" s="29"/>
      <c r="N7" s="1"/>
      <c r="O7" s="1"/>
      <c r="P7" s="1"/>
      <c r="Q7" s="1"/>
      <c r="R7" s="1"/>
      <c r="S7" s="1"/>
      <c r="T7" s="1"/>
      <c r="U7" s="6"/>
      <c r="V7" s="6"/>
      <c r="W7" s="36"/>
      <c r="X7" s="36"/>
      <c r="Y7" s="36"/>
      <c r="Z7" s="36"/>
      <c r="AA7" s="58"/>
      <c r="AB7" s="58"/>
      <c r="AC7" s="58"/>
      <c r="AD7" s="58"/>
      <c r="AE7" s="58"/>
      <c r="AF7" s="58"/>
      <c r="AG7" s="58"/>
      <c r="AH7" s="58"/>
      <c r="AI7" s="58"/>
      <c r="AJ7" s="58"/>
      <c r="AK7" s="58"/>
      <c r="AL7" s="58"/>
      <c r="AM7" s="58"/>
      <c r="AN7" s="58"/>
      <c r="AO7" s="58"/>
      <c r="AP7" s="58"/>
      <c r="AQ7" s="58"/>
      <c r="AR7" s="58"/>
      <c r="AS7" s="58"/>
      <c r="AT7" s="58"/>
      <c r="AU7" s="58"/>
    </row>
    <row r="8" spans="1:47" s="7" customFormat="1" ht="16.5" thickBot="1" x14ac:dyDescent="0.3">
      <c r="B8" s="2"/>
      <c r="C8" s="22"/>
      <c r="D8" s="60">
        <f>SUBTOTAL(3,D11:D51)</f>
        <v>41</v>
      </c>
      <c r="E8" s="51"/>
      <c r="F8" s="54">
        <f>SUBTOTAL(9,F11:F51)</f>
        <v>1846535230.3900001</v>
      </c>
      <c r="G8" s="55"/>
      <c r="H8" s="1"/>
      <c r="I8" s="1"/>
      <c r="J8" s="1"/>
      <c r="K8" s="1"/>
      <c r="L8" s="1"/>
      <c r="M8" s="29"/>
      <c r="N8" s="1"/>
      <c r="O8" s="1"/>
      <c r="P8" s="1"/>
      <c r="Q8" s="1"/>
      <c r="R8" s="1"/>
      <c r="S8" s="1"/>
      <c r="T8" s="1"/>
      <c r="U8" s="6"/>
      <c r="V8" s="6"/>
      <c r="W8" s="36"/>
      <c r="X8" s="36"/>
      <c r="Y8" s="36"/>
      <c r="Z8" s="36"/>
      <c r="AA8" s="58"/>
      <c r="AB8" s="58"/>
      <c r="AC8" s="58"/>
      <c r="AD8" s="58"/>
      <c r="AE8" s="58"/>
      <c r="AF8" s="58"/>
      <c r="AG8" s="58"/>
      <c r="AH8" s="58"/>
      <c r="AI8" s="58"/>
      <c r="AJ8" s="58"/>
      <c r="AK8" s="58"/>
      <c r="AL8" s="58"/>
      <c r="AM8" s="58"/>
      <c r="AN8" s="58"/>
      <c r="AO8" s="58"/>
      <c r="AP8" s="58"/>
      <c r="AQ8" s="58"/>
      <c r="AR8" s="58"/>
      <c r="AS8" s="58"/>
      <c r="AT8" s="58"/>
      <c r="AU8" s="58"/>
    </row>
    <row r="9" spans="1:47" s="7" customFormat="1" ht="15.75" x14ac:dyDescent="0.25">
      <c r="B9" s="2"/>
      <c r="C9" s="22"/>
      <c r="D9" s="2"/>
      <c r="E9" s="1"/>
      <c r="F9" s="26"/>
      <c r="G9" s="26"/>
      <c r="H9" s="1"/>
      <c r="I9" s="1"/>
      <c r="J9" s="1"/>
      <c r="K9" s="1"/>
      <c r="L9" s="1"/>
      <c r="M9" s="29"/>
      <c r="N9" s="1"/>
      <c r="O9" s="1"/>
      <c r="P9" s="1"/>
      <c r="Q9" s="1"/>
      <c r="R9" s="1"/>
      <c r="S9" s="1"/>
      <c r="T9" s="1"/>
      <c r="U9" s="6"/>
      <c r="V9" s="6"/>
      <c r="W9" s="36"/>
      <c r="X9" s="36"/>
      <c r="Y9" s="36"/>
      <c r="Z9" s="36"/>
      <c r="AA9" s="58"/>
      <c r="AB9" s="58"/>
      <c r="AC9" s="58"/>
      <c r="AD9" s="58"/>
      <c r="AE9" s="58"/>
      <c r="AF9" s="58"/>
      <c r="AG9" s="58"/>
      <c r="AH9" s="58"/>
      <c r="AI9" s="58"/>
      <c r="AJ9" s="58"/>
      <c r="AK9" s="58"/>
      <c r="AL9" s="58"/>
      <c r="AM9" s="58"/>
      <c r="AN9" s="58"/>
      <c r="AO9" s="58"/>
      <c r="AP9" s="58"/>
      <c r="AQ9" s="58"/>
      <c r="AR9" s="58"/>
      <c r="AS9" s="58"/>
      <c r="AT9" s="58"/>
      <c r="AU9" s="58"/>
    </row>
    <row r="10" spans="1:47" s="15" customFormat="1" ht="39.75" customHeight="1" thickBot="1" x14ac:dyDescent="0.25">
      <c r="A10" s="14" t="s">
        <v>24</v>
      </c>
      <c r="B10" s="33" t="s">
        <v>26</v>
      </c>
      <c r="C10" s="14" t="s">
        <v>0</v>
      </c>
      <c r="D10" s="14" t="s">
        <v>3</v>
      </c>
      <c r="E10" s="16" t="s">
        <v>4</v>
      </c>
      <c r="F10" s="16" t="s">
        <v>882</v>
      </c>
      <c r="G10" s="16" t="s">
        <v>883</v>
      </c>
      <c r="H10" s="15" t="s">
        <v>6</v>
      </c>
      <c r="I10" s="31" t="s">
        <v>31</v>
      </c>
      <c r="J10" s="15" t="s">
        <v>5</v>
      </c>
      <c r="K10" s="27" t="s">
        <v>22</v>
      </c>
      <c r="L10" s="15" t="s">
        <v>7</v>
      </c>
      <c r="M10" s="15" t="s">
        <v>8</v>
      </c>
      <c r="N10" s="15" t="s">
        <v>28</v>
      </c>
      <c r="O10" s="15" t="s">
        <v>16</v>
      </c>
      <c r="P10" s="15" t="s">
        <v>17</v>
      </c>
      <c r="Q10" s="15" t="s">
        <v>27</v>
      </c>
      <c r="R10" s="15" t="s">
        <v>25</v>
      </c>
      <c r="S10" s="27" t="s">
        <v>1</v>
      </c>
      <c r="T10" s="27" t="s">
        <v>21</v>
      </c>
      <c r="U10" s="27" t="s">
        <v>23</v>
      </c>
      <c r="V10" s="15" t="s">
        <v>18</v>
      </c>
      <c r="W10" s="16" t="s">
        <v>884</v>
      </c>
      <c r="X10" s="16" t="s">
        <v>885</v>
      </c>
      <c r="Y10" s="16" t="s">
        <v>886</v>
      </c>
      <c r="Z10" s="16" t="s">
        <v>19</v>
      </c>
      <c r="AA10" s="59" t="s">
        <v>49</v>
      </c>
      <c r="AB10" s="59" t="s">
        <v>52</v>
      </c>
      <c r="AC10" s="59" t="s">
        <v>50</v>
      </c>
      <c r="AD10" s="59" t="s">
        <v>51</v>
      </c>
      <c r="AE10" s="59" t="s">
        <v>53</v>
      </c>
      <c r="AF10" s="59" t="s">
        <v>54</v>
      </c>
      <c r="AG10" s="59" t="s">
        <v>15</v>
      </c>
      <c r="AH10" s="59" t="s">
        <v>34</v>
      </c>
      <c r="AI10" s="59" t="s">
        <v>35</v>
      </c>
      <c r="AJ10" s="59" t="s">
        <v>36</v>
      </c>
      <c r="AK10" s="59" t="s">
        <v>37</v>
      </c>
      <c r="AL10" s="59" t="s">
        <v>38</v>
      </c>
      <c r="AM10" s="59" t="s">
        <v>39</v>
      </c>
      <c r="AN10" s="59" t="s">
        <v>40</v>
      </c>
      <c r="AO10" s="59" t="s">
        <v>42</v>
      </c>
      <c r="AP10" s="59" t="s">
        <v>43</v>
      </c>
      <c r="AQ10" s="59" t="s">
        <v>44</v>
      </c>
      <c r="AR10" s="59" t="s">
        <v>45</v>
      </c>
      <c r="AS10" s="59" t="s">
        <v>46</v>
      </c>
      <c r="AT10" s="59" t="s">
        <v>59</v>
      </c>
      <c r="AU10" s="59" t="s">
        <v>47</v>
      </c>
    </row>
    <row r="11" spans="1:47" ht="13.5" thickTop="1" x14ac:dyDescent="0.2">
      <c r="A11" s="17" t="s">
        <v>692</v>
      </c>
      <c r="B11" s="28">
        <v>1188055</v>
      </c>
      <c r="C11" s="23" t="s">
        <v>66</v>
      </c>
      <c r="D11" s="28" t="s">
        <v>693</v>
      </c>
      <c r="E11" s="18" t="s">
        <v>694</v>
      </c>
      <c r="F11" s="24">
        <v>45116362.920000002</v>
      </c>
      <c r="G11" s="24">
        <v>121936116</v>
      </c>
      <c r="H11" s="18" t="s">
        <v>62</v>
      </c>
      <c r="I11" s="18">
        <v>20250604</v>
      </c>
      <c r="J11" s="18" t="s">
        <v>83</v>
      </c>
      <c r="L11" s="18" t="s">
        <v>114</v>
      </c>
      <c r="M11" s="32" t="s">
        <v>60</v>
      </c>
      <c r="W11" s="34">
        <v>6526502</v>
      </c>
      <c r="X11" s="34">
        <v>2723972</v>
      </c>
      <c r="Y11" s="20">
        <v>1141</v>
      </c>
      <c r="Z11" s="18">
        <v>3</v>
      </c>
      <c r="AE11" s="18" t="s">
        <v>95</v>
      </c>
      <c r="AK11" s="18" t="s">
        <v>81</v>
      </c>
    </row>
    <row r="12" spans="1:47" x14ac:dyDescent="0.2">
      <c r="A12" s="17" t="s">
        <v>695</v>
      </c>
      <c r="B12" s="28">
        <v>1188650</v>
      </c>
      <c r="C12" s="23" t="s">
        <v>66</v>
      </c>
      <c r="D12" s="28" t="s">
        <v>696</v>
      </c>
      <c r="E12" s="18" t="s">
        <v>697</v>
      </c>
      <c r="F12" s="24">
        <v>975000</v>
      </c>
      <c r="G12" s="24">
        <v>5000000</v>
      </c>
      <c r="H12" s="18" t="s">
        <v>255</v>
      </c>
      <c r="I12" s="18">
        <v>20250612</v>
      </c>
      <c r="J12" s="18" t="s">
        <v>68</v>
      </c>
      <c r="L12" s="18" t="s">
        <v>76</v>
      </c>
      <c r="M12" s="32" t="s">
        <v>60</v>
      </c>
      <c r="O12" s="18" t="s">
        <v>81</v>
      </c>
      <c r="W12" s="34">
        <v>213107</v>
      </c>
      <c r="X12" s="34">
        <v>36004</v>
      </c>
      <c r="Y12" s="20">
        <v>79</v>
      </c>
      <c r="Z12" s="18">
        <v>3</v>
      </c>
    </row>
    <row r="13" spans="1:47" x14ac:dyDescent="0.2">
      <c r="A13" s="17" t="s">
        <v>355</v>
      </c>
      <c r="B13" s="28">
        <v>1188410</v>
      </c>
      <c r="C13" s="23" t="s">
        <v>66</v>
      </c>
      <c r="D13" s="28" t="s">
        <v>356</v>
      </c>
      <c r="E13" s="18" t="s">
        <v>357</v>
      </c>
      <c r="F13" s="24">
        <v>32500</v>
      </c>
      <c r="G13" s="24">
        <v>6500000</v>
      </c>
      <c r="H13" s="18" t="s">
        <v>255</v>
      </c>
      <c r="I13" s="18">
        <v>20250212</v>
      </c>
      <c r="J13" s="18" t="s">
        <v>68</v>
      </c>
      <c r="L13" s="18" t="s">
        <v>76</v>
      </c>
      <c r="M13" s="32" t="s">
        <v>60</v>
      </c>
      <c r="O13" s="18" t="s">
        <v>81</v>
      </c>
    </row>
    <row r="14" spans="1:47" x14ac:dyDescent="0.2">
      <c r="A14" s="17" t="s">
        <v>358</v>
      </c>
      <c r="B14" s="28">
        <v>1188535</v>
      </c>
      <c r="C14" s="23" t="s">
        <v>66</v>
      </c>
      <c r="D14" s="28" t="s">
        <v>359</v>
      </c>
      <c r="E14" s="18" t="s">
        <v>360</v>
      </c>
      <c r="F14" s="24">
        <v>514261</v>
      </c>
      <c r="G14" s="24">
        <v>4675100</v>
      </c>
      <c r="H14" s="18" t="s">
        <v>255</v>
      </c>
      <c r="I14" s="18">
        <v>20250225</v>
      </c>
      <c r="J14" s="18" t="s">
        <v>68</v>
      </c>
      <c r="L14" s="18" t="s">
        <v>76</v>
      </c>
      <c r="M14" s="32" t="s">
        <v>60</v>
      </c>
      <c r="O14" s="18" t="s">
        <v>81</v>
      </c>
      <c r="W14" s="34">
        <v>89575</v>
      </c>
      <c r="X14" s="34">
        <v>11067</v>
      </c>
      <c r="Y14" s="20">
        <v>117</v>
      </c>
      <c r="Z14" s="18">
        <v>6</v>
      </c>
    </row>
    <row r="15" spans="1:47" x14ac:dyDescent="0.2">
      <c r="A15" s="17" t="s">
        <v>527</v>
      </c>
      <c r="B15" s="28">
        <v>1188625</v>
      </c>
      <c r="C15" s="23" t="s">
        <v>66</v>
      </c>
      <c r="D15" s="28" t="s">
        <v>528</v>
      </c>
      <c r="E15" s="18" t="s">
        <v>529</v>
      </c>
      <c r="F15" s="24">
        <v>1267070</v>
      </c>
      <c r="G15" s="24">
        <v>12670700</v>
      </c>
      <c r="H15" s="18" t="s">
        <v>255</v>
      </c>
      <c r="I15" s="18">
        <v>20250509</v>
      </c>
      <c r="J15" s="18" t="s">
        <v>68</v>
      </c>
      <c r="L15" s="18" t="s">
        <v>82</v>
      </c>
      <c r="M15" s="32" t="s">
        <v>60</v>
      </c>
      <c r="O15" s="18" t="s">
        <v>81</v>
      </c>
      <c r="W15" s="34">
        <v>1176838</v>
      </c>
      <c r="X15" s="34">
        <v>125722.5</v>
      </c>
      <c r="Y15" s="20">
        <v>147</v>
      </c>
      <c r="Z15" s="18">
        <v>2</v>
      </c>
    </row>
    <row r="16" spans="1:47" x14ac:dyDescent="0.2">
      <c r="A16" s="17" t="s">
        <v>704</v>
      </c>
      <c r="B16" s="28">
        <v>1188705</v>
      </c>
      <c r="C16" s="23" t="s">
        <v>66</v>
      </c>
      <c r="D16" s="28" t="s">
        <v>705</v>
      </c>
      <c r="E16" s="18" t="s">
        <v>706</v>
      </c>
      <c r="F16" s="24">
        <v>75740175.5</v>
      </c>
      <c r="G16" s="24">
        <v>9648430</v>
      </c>
      <c r="H16" s="18" t="s">
        <v>77</v>
      </c>
      <c r="I16" s="18">
        <v>20250626</v>
      </c>
      <c r="J16" s="18" t="s">
        <v>79</v>
      </c>
      <c r="K16" s="18" t="s">
        <v>70</v>
      </c>
      <c r="L16" s="18" t="s">
        <v>61</v>
      </c>
      <c r="M16" s="32" t="s">
        <v>60</v>
      </c>
      <c r="W16" s="34">
        <v>1419756</v>
      </c>
      <c r="X16" s="34">
        <v>13194277.5</v>
      </c>
      <c r="Y16" s="20">
        <v>3571</v>
      </c>
      <c r="Z16" s="18">
        <v>3</v>
      </c>
    </row>
    <row r="17" spans="1:47" x14ac:dyDescent="0.2">
      <c r="A17" s="17" t="s">
        <v>444</v>
      </c>
      <c r="B17" s="28">
        <v>1188685</v>
      </c>
      <c r="C17" s="23" t="s">
        <v>66</v>
      </c>
      <c r="D17" s="28" t="s">
        <v>445</v>
      </c>
      <c r="E17" s="18" t="s">
        <v>446</v>
      </c>
      <c r="F17" s="24">
        <v>41790612.5</v>
      </c>
      <c r="G17" s="24">
        <v>64293250</v>
      </c>
      <c r="H17" s="18" t="s">
        <v>77</v>
      </c>
      <c r="I17" s="18">
        <v>20250414</v>
      </c>
      <c r="J17" s="18" t="s">
        <v>89</v>
      </c>
      <c r="L17" s="18" t="s">
        <v>76</v>
      </c>
      <c r="M17" s="32" t="s">
        <v>60</v>
      </c>
      <c r="W17" s="34">
        <v>625894</v>
      </c>
      <c r="X17" s="34">
        <v>291951.5</v>
      </c>
      <c r="Y17" s="20">
        <v>93</v>
      </c>
      <c r="Z17" s="18">
        <v>5</v>
      </c>
      <c r="AA17" s="18" t="s">
        <v>253</v>
      </c>
      <c r="AH17" s="18" t="s">
        <v>81</v>
      </c>
    </row>
    <row r="18" spans="1:47" x14ac:dyDescent="0.2">
      <c r="A18" s="17" t="s">
        <v>428</v>
      </c>
      <c r="B18" s="28">
        <v>1188710</v>
      </c>
      <c r="C18" s="23" t="s">
        <v>66</v>
      </c>
      <c r="D18" s="28" t="s">
        <v>429</v>
      </c>
      <c r="E18" s="18" t="s">
        <v>430</v>
      </c>
      <c r="F18" s="24">
        <v>237712789.34999999</v>
      </c>
      <c r="G18" s="24">
        <v>528250643</v>
      </c>
      <c r="H18" s="18" t="s">
        <v>77</v>
      </c>
      <c r="I18" s="18">
        <v>20250314</v>
      </c>
      <c r="J18" s="18" t="s">
        <v>83</v>
      </c>
      <c r="L18" s="18" t="s">
        <v>73</v>
      </c>
      <c r="M18" s="32" t="s">
        <v>60</v>
      </c>
      <c r="N18" s="18" t="s">
        <v>103</v>
      </c>
      <c r="W18" s="34">
        <v>89260877</v>
      </c>
      <c r="X18" s="34">
        <v>33546172.5</v>
      </c>
      <c r="Y18" s="20">
        <v>16695</v>
      </c>
      <c r="Z18" s="18">
        <v>6</v>
      </c>
      <c r="AE18" s="18" t="s">
        <v>105</v>
      </c>
      <c r="AJ18" s="18" t="s">
        <v>81</v>
      </c>
    </row>
    <row r="19" spans="1:47" x14ac:dyDescent="0.2">
      <c r="A19" s="17" t="s">
        <v>514</v>
      </c>
      <c r="B19" s="28">
        <v>1188780</v>
      </c>
      <c r="C19" s="23" t="s">
        <v>66</v>
      </c>
      <c r="D19" s="28" t="s">
        <v>515</v>
      </c>
      <c r="E19" s="18" t="s">
        <v>516</v>
      </c>
      <c r="F19" s="24">
        <v>4270824.88</v>
      </c>
      <c r="G19" s="24">
        <v>53385311</v>
      </c>
      <c r="H19" s="18" t="s">
        <v>77</v>
      </c>
      <c r="I19" s="18">
        <v>20250507</v>
      </c>
      <c r="J19" s="18" t="s">
        <v>83</v>
      </c>
      <c r="L19" s="18" t="s">
        <v>129</v>
      </c>
      <c r="M19" s="32" t="s">
        <v>60</v>
      </c>
      <c r="W19" s="34">
        <v>4680893</v>
      </c>
      <c r="X19" s="34">
        <v>514770</v>
      </c>
      <c r="Y19" s="20">
        <v>738</v>
      </c>
      <c r="Z19" s="18">
        <v>4</v>
      </c>
      <c r="AD19" s="18" t="s">
        <v>90</v>
      </c>
      <c r="AL19" s="18" t="s">
        <v>81</v>
      </c>
    </row>
    <row r="20" spans="1:47" x14ac:dyDescent="0.2">
      <c r="A20" s="17" t="s">
        <v>434</v>
      </c>
      <c r="B20" s="28">
        <v>1188680</v>
      </c>
      <c r="C20" s="23" t="s">
        <v>66</v>
      </c>
      <c r="D20" s="28" t="s">
        <v>435</v>
      </c>
      <c r="E20" s="18" t="s">
        <v>436</v>
      </c>
      <c r="F20" s="24">
        <v>6239172.4000000004</v>
      </c>
      <c r="G20" s="24">
        <v>77989655</v>
      </c>
      <c r="H20" s="18" t="s">
        <v>77</v>
      </c>
      <c r="I20" s="18">
        <v>20250325</v>
      </c>
      <c r="J20" s="18" t="s">
        <v>83</v>
      </c>
      <c r="L20" s="18" t="s">
        <v>76</v>
      </c>
      <c r="M20" s="32" t="s">
        <v>60</v>
      </c>
      <c r="W20" s="34">
        <v>24516575</v>
      </c>
      <c r="X20" s="34">
        <v>1864033.5</v>
      </c>
      <c r="Y20" s="20">
        <v>3754</v>
      </c>
      <c r="Z20" s="18">
        <v>6</v>
      </c>
      <c r="AD20" s="18" t="s">
        <v>129</v>
      </c>
      <c r="AR20" s="18" t="s">
        <v>81</v>
      </c>
    </row>
    <row r="21" spans="1:47" x14ac:dyDescent="0.2">
      <c r="A21" s="17" t="s">
        <v>698</v>
      </c>
      <c r="B21" s="28">
        <v>1188870</v>
      </c>
      <c r="C21" s="23" t="s">
        <v>66</v>
      </c>
      <c r="D21" s="28" t="s">
        <v>699</v>
      </c>
      <c r="E21" s="18" t="s">
        <v>700</v>
      </c>
      <c r="F21" s="24">
        <v>22719427.84</v>
      </c>
      <c r="G21" s="24">
        <v>59787968</v>
      </c>
      <c r="H21" s="18" t="s">
        <v>77</v>
      </c>
      <c r="I21" s="18">
        <v>20250618</v>
      </c>
      <c r="J21" s="18" t="s">
        <v>83</v>
      </c>
      <c r="L21" s="18" t="s">
        <v>76</v>
      </c>
      <c r="M21" s="32" t="s">
        <v>60</v>
      </c>
      <c r="W21" s="34">
        <v>3654203</v>
      </c>
      <c r="X21" s="34">
        <v>1182811.5</v>
      </c>
      <c r="Y21" s="20">
        <v>891</v>
      </c>
      <c r="Z21" s="18">
        <v>3</v>
      </c>
      <c r="AF21" s="18" t="s">
        <v>93</v>
      </c>
      <c r="AI21" s="18" t="s">
        <v>81</v>
      </c>
    </row>
    <row r="22" spans="1:47" x14ac:dyDescent="0.2">
      <c r="A22" s="17" t="s">
        <v>431</v>
      </c>
      <c r="B22" s="28">
        <v>1188475</v>
      </c>
      <c r="C22" s="23" t="s">
        <v>66</v>
      </c>
      <c r="D22" s="28" t="s">
        <v>432</v>
      </c>
      <c r="E22" s="18" t="s">
        <v>433</v>
      </c>
      <c r="F22" s="24">
        <v>20156620.359999999</v>
      </c>
      <c r="G22" s="24">
        <v>130042712</v>
      </c>
      <c r="H22" s="18" t="s">
        <v>77</v>
      </c>
      <c r="I22" s="18">
        <v>20250321</v>
      </c>
      <c r="J22" s="18" t="s">
        <v>83</v>
      </c>
      <c r="L22" s="18" t="s">
        <v>61</v>
      </c>
      <c r="M22" s="32" t="s">
        <v>60</v>
      </c>
      <c r="W22" s="34">
        <v>28837251</v>
      </c>
      <c r="X22" s="34">
        <v>5244906.5</v>
      </c>
      <c r="Y22" s="20">
        <v>3365</v>
      </c>
      <c r="Z22" s="18">
        <v>6</v>
      </c>
      <c r="AE22" s="18" t="s">
        <v>84</v>
      </c>
      <c r="AI22" s="18" t="s">
        <v>81</v>
      </c>
      <c r="AJ22" s="18" t="s">
        <v>81</v>
      </c>
      <c r="AK22" s="18" t="s">
        <v>81</v>
      </c>
    </row>
    <row r="23" spans="1:47" x14ac:dyDescent="0.2">
      <c r="A23" s="17" t="s">
        <v>439</v>
      </c>
      <c r="B23" s="28">
        <v>1185650</v>
      </c>
      <c r="C23" s="23" t="s">
        <v>66</v>
      </c>
      <c r="D23" s="28" t="s">
        <v>440</v>
      </c>
      <c r="E23" s="18" t="s">
        <v>441</v>
      </c>
      <c r="F23" s="24">
        <v>21700365.059999999</v>
      </c>
      <c r="G23" s="24">
        <v>65758682</v>
      </c>
      <c r="H23" s="18" t="s">
        <v>77</v>
      </c>
      <c r="I23" s="18">
        <v>20250414</v>
      </c>
      <c r="J23" s="18" t="s">
        <v>83</v>
      </c>
      <c r="L23" s="18" t="s">
        <v>254</v>
      </c>
      <c r="M23" s="32" t="s">
        <v>15</v>
      </c>
      <c r="P23" s="18" t="s">
        <v>442</v>
      </c>
      <c r="W23" s="34">
        <v>12789064</v>
      </c>
      <c r="X23" s="34">
        <v>2560261.5</v>
      </c>
      <c r="Y23" s="20">
        <v>1790</v>
      </c>
      <c r="Z23" s="18">
        <v>5</v>
      </c>
      <c r="AG23" s="18" t="s">
        <v>443</v>
      </c>
      <c r="AI23" s="18" t="s">
        <v>81</v>
      </c>
      <c r="AK23" s="18" t="s">
        <v>81</v>
      </c>
    </row>
    <row r="24" spans="1:47" x14ac:dyDescent="0.2">
      <c r="A24" s="17" t="s">
        <v>519</v>
      </c>
      <c r="B24" s="28">
        <v>1188805</v>
      </c>
      <c r="C24" s="23" t="s">
        <v>66</v>
      </c>
      <c r="D24" s="28" t="s">
        <v>520</v>
      </c>
      <c r="E24" s="18" t="s">
        <v>521</v>
      </c>
      <c r="F24" s="24">
        <v>12584833.17</v>
      </c>
      <c r="G24" s="24">
        <v>25683333</v>
      </c>
      <c r="H24" s="18" t="s">
        <v>77</v>
      </c>
      <c r="I24" s="18">
        <v>20250523</v>
      </c>
      <c r="J24" s="18" t="s">
        <v>83</v>
      </c>
      <c r="L24" s="18" t="s">
        <v>76</v>
      </c>
      <c r="M24" s="32" t="s">
        <v>60</v>
      </c>
      <c r="W24" s="34">
        <v>8121536</v>
      </c>
      <c r="X24" s="34">
        <v>2045125.5</v>
      </c>
      <c r="Y24" s="20">
        <v>276</v>
      </c>
      <c r="Z24" s="18">
        <v>4</v>
      </c>
      <c r="AD24" s="18" t="s">
        <v>129</v>
      </c>
      <c r="AR24" s="18" t="s">
        <v>81</v>
      </c>
    </row>
    <row r="25" spans="1:47" x14ac:dyDescent="0.2">
      <c r="A25" s="17" t="s">
        <v>352</v>
      </c>
      <c r="B25" s="28">
        <v>1188635</v>
      </c>
      <c r="C25" s="23" t="s">
        <v>66</v>
      </c>
      <c r="D25" s="28" t="s">
        <v>353</v>
      </c>
      <c r="E25" s="18" t="s">
        <v>354</v>
      </c>
      <c r="F25" s="24">
        <v>55600000</v>
      </c>
      <c r="G25" s="24">
        <v>40000000</v>
      </c>
      <c r="H25" s="18" t="s">
        <v>77</v>
      </c>
      <c r="I25" s="18">
        <v>20250211</v>
      </c>
      <c r="J25" s="18" t="s">
        <v>89</v>
      </c>
      <c r="L25" s="18" t="s">
        <v>82</v>
      </c>
      <c r="M25" s="32" t="s">
        <v>60</v>
      </c>
      <c r="W25" s="34">
        <v>13303117</v>
      </c>
      <c r="X25" s="34">
        <v>15413684.5</v>
      </c>
      <c r="Y25" s="20">
        <v>10255</v>
      </c>
      <c r="Z25" s="18">
        <v>7</v>
      </c>
      <c r="AD25" s="18" t="s">
        <v>119</v>
      </c>
      <c r="AH25" s="18" t="s">
        <v>81</v>
      </c>
    </row>
    <row r="26" spans="1:47" x14ac:dyDescent="0.2">
      <c r="A26" s="17" t="s">
        <v>522</v>
      </c>
      <c r="B26" s="28">
        <v>1188880</v>
      </c>
      <c r="C26" s="23" t="s">
        <v>66</v>
      </c>
      <c r="D26" s="28" t="s">
        <v>523</v>
      </c>
      <c r="E26" s="18" t="s">
        <v>524</v>
      </c>
      <c r="F26" s="24">
        <v>4812240</v>
      </c>
      <c r="G26" s="24">
        <v>19248960</v>
      </c>
      <c r="H26" s="18" t="s">
        <v>77</v>
      </c>
      <c r="I26" s="18">
        <v>20250530</v>
      </c>
      <c r="J26" s="18" t="s">
        <v>83</v>
      </c>
      <c r="L26" s="18" t="s">
        <v>76</v>
      </c>
      <c r="M26" s="32" t="s">
        <v>60</v>
      </c>
      <c r="W26" s="34">
        <v>1657029</v>
      </c>
      <c r="X26" s="34">
        <v>347340</v>
      </c>
      <c r="Y26" s="20">
        <v>863</v>
      </c>
      <c r="Z26" s="18">
        <v>4</v>
      </c>
      <c r="AD26" s="18" t="s">
        <v>76</v>
      </c>
      <c r="AI26" s="18" t="s">
        <v>81</v>
      </c>
    </row>
    <row r="27" spans="1:47" x14ac:dyDescent="0.2">
      <c r="A27" s="17" t="s">
        <v>417</v>
      </c>
      <c r="B27" s="28">
        <v>1044234</v>
      </c>
      <c r="C27" s="23" t="s">
        <v>66</v>
      </c>
      <c r="D27" s="28" t="s">
        <v>418</v>
      </c>
      <c r="E27" s="18" t="s">
        <v>419</v>
      </c>
      <c r="F27" s="24">
        <v>14846624.375</v>
      </c>
      <c r="G27" s="24">
        <v>118772995</v>
      </c>
      <c r="H27" s="18" t="s">
        <v>77</v>
      </c>
      <c r="I27" s="18">
        <v>20250311</v>
      </c>
      <c r="J27" s="18" t="s">
        <v>83</v>
      </c>
      <c r="L27" s="18" t="s">
        <v>61</v>
      </c>
      <c r="M27" s="32" t="s">
        <v>60</v>
      </c>
      <c r="N27" s="18" t="s">
        <v>103</v>
      </c>
      <c r="W27" s="34">
        <v>28689272</v>
      </c>
      <c r="X27" s="34">
        <v>3140044.5</v>
      </c>
      <c r="Y27" s="20">
        <v>2588</v>
      </c>
      <c r="Z27" s="18">
        <v>6</v>
      </c>
      <c r="AD27" s="18" t="s">
        <v>61</v>
      </c>
      <c r="AI27" s="18" t="s">
        <v>81</v>
      </c>
      <c r="AJ27" s="18" t="s">
        <v>81</v>
      </c>
      <c r="AK27" s="18" t="s">
        <v>81</v>
      </c>
      <c r="AL27" s="18" t="s">
        <v>81</v>
      </c>
      <c r="AN27" s="18" t="s">
        <v>81</v>
      </c>
    </row>
    <row r="28" spans="1:47" x14ac:dyDescent="0.2">
      <c r="A28" s="17" t="s">
        <v>530</v>
      </c>
      <c r="B28" s="28">
        <v>1188520</v>
      </c>
      <c r="C28" s="23" t="s">
        <v>66</v>
      </c>
      <c r="D28" s="28" t="s">
        <v>531</v>
      </c>
      <c r="E28" s="18" t="s">
        <v>532</v>
      </c>
      <c r="F28" s="24">
        <v>676913204.85000002</v>
      </c>
      <c r="G28" s="24">
        <v>466836693</v>
      </c>
      <c r="H28" s="18" t="s">
        <v>77</v>
      </c>
      <c r="I28" s="18">
        <v>20250520</v>
      </c>
      <c r="J28" s="18" t="s">
        <v>83</v>
      </c>
      <c r="L28" s="18" t="s">
        <v>76</v>
      </c>
      <c r="M28" s="32" t="s">
        <v>60</v>
      </c>
      <c r="W28" s="34">
        <v>7177470</v>
      </c>
      <c r="X28" s="34">
        <v>8750189.5</v>
      </c>
      <c r="Y28" s="20">
        <v>3208</v>
      </c>
      <c r="Z28" s="18">
        <v>4</v>
      </c>
      <c r="AA28" s="18" t="s">
        <v>611</v>
      </c>
      <c r="AB28" s="18" t="s">
        <v>149</v>
      </c>
      <c r="AC28" s="18" t="s">
        <v>92</v>
      </c>
      <c r="AD28" s="18" t="s">
        <v>612</v>
      </c>
      <c r="AE28" s="18" t="s">
        <v>613</v>
      </c>
      <c r="AF28" s="18" t="s">
        <v>208</v>
      </c>
      <c r="AG28" s="18" t="s">
        <v>116</v>
      </c>
      <c r="AI28" s="18" t="s">
        <v>81</v>
      </c>
      <c r="AJ28" s="18" t="s">
        <v>81</v>
      </c>
      <c r="AK28" s="18" t="s">
        <v>81</v>
      </c>
      <c r="AM28" s="18" t="s">
        <v>81</v>
      </c>
      <c r="AO28" s="18" t="s">
        <v>81</v>
      </c>
      <c r="AP28" s="18" t="s">
        <v>81</v>
      </c>
      <c r="AR28" s="18" t="s">
        <v>81</v>
      </c>
      <c r="AS28" s="18" t="s">
        <v>81</v>
      </c>
      <c r="AT28" s="18" t="s">
        <v>81</v>
      </c>
      <c r="AU28" s="17" t="s">
        <v>215</v>
      </c>
    </row>
    <row r="29" spans="1:47" x14ac:dyDescent="0.2">
      <c r="A29" s="17" t="s">
        <v>533</v>
      </c>
      <c r="B29" s="28">
        <v>1188245</v>
      </c>
      <c r="C29" s="23" t="s">
        <v>66</v>
      </c>
      <c r="D29" s="28" t="s">
        <v>534</v>
      </c>
      <c r="E29" s="18" t="s">
        <v>535</v>
      </c>
      <c r="F29" s="24">
        <v>5226131.04</v>
      </c>
      <c r="G29" s="24">
        <v>10050252</v>
      </c>
      <c r="H29" s="18" t="s">
        <v>77</v>
      </c>
      <c r="I29" s="18">
        <v>20250523</v>
      </c>
      <c r="J29" s="18" t="s">
        <v>83</v>
      </c>
      <c r="L29" s="18" t="s">
        <v>76</v>
      </c>
      <c r="M29" s="32" t="s">
        <v>60</v>
      </c>
      <c r="W29" s="34">
        <v>803069</v>
      </c>
      <c r="X29" s="34">
        <v>469200</v>
      </c>
      <c r="Y29" s="20">
        <v>674</v>
      </c>
      <c r="Z29" s="18">
        <v>4</v>
      </c>
      <c r="AD29" s="18" t="s">
        <v>106</v>
      </c>
      <c r="AQ29" s="18" t="s">
        <v>81</v>
      </c>
    </row>
    <row r="30" spans="1:47" x14ac:dyDescent="0.2">
      <c r="A30" s="17" t="s">
        <v>748</v>
      </c>
      <c r="B30" s="28">
        <v>1188745</v>
      </c>
      <c r="C30" s="23" t="s">
        <v>66</v>
      </c>
      <c r="D30" s="28" t="s">
        <v>749</v>
      </c>
      <c r="E30" s="18" t="s">
        <v>750</v>
      </c>
      <c r="F30" s="24">
        <v>29123238.899999999</v>
      </c>
      <c r="G30" s="24">
        <v>28552195</v>
      </c>
      <c r="H30" s="18" t="s">
        <v>77</v>
      </c>
      <c r="I30" s="18">
        <v>20250722</v>
      </c>
      <c r="J30" s="18" t="s">
        <v>63</v>
      </c>
      <c r="K30" s="18" t="s">
        <v>70</v>
      </c>
      <c r="L30" s="18" t="s">
        <v>132</v>
      </c>
      <c r="M30" s="32" t="s">
        <v>85</v>
      </c>
      <c r="U30" s="19" t="s">
        <v>70</v>
      </c>
      <c r="W30" s="34">
        <v>3336764</v>
      </c>
      <c r="X30" s="34">
        <v>4621033.5</v>
      </c>
      <c r="Y30" s="20">
        <v>4033</v>
      </c>
      <c r="Z30" s="18">
        <v>2</v>
      </c>
    </row>
    <row r="31" spans="1:47" x14ac:dyDescent="0.2">
      <c r="A31" s="17" t="s">
        <v>260</v>
      </c>
      <c r="B31" s="28">
        <v>1183871</v>
      </c>
      <c r="C31" s="23" t="s">
        <v>66</v>
      </c>
      <c r="D31" s="28" t="s">
        <v>512</v>
      </c>
      <c r="E31" s="18" t="s">
        <v>513</v>
      </c>
      <c r="F31" s="24">
        <v>1644484</v>
      </c>
      <c r="G31" s="24">
        <v>41112100</v>
      </c>
      <c r="H31" s="18" t="s">
        <v>242</v>
      </c>
      <c r="I31" s="18">
        <v>20250514</v>
      </c>
      <c r="J31" s="18" t="s">
        <v>83</v>
      </c>
      <c r="L31" s="18" t="s">
        <v>76</v>
      </c>
      <c r="M31" s="32" t="s">
        <v>60</v>
      </c>
      <c r="O31" s="18" t="s">
        <v>81</v>
      </c>
      <c r="W31" s="34">
        <v>2988868</v>
      </c>
      <c r="X31" s="34">
        <v>111716</v>
      </c>
      <c r="Y31" s="20">
        <v>194</v>
      </c>
      <c r="Z31" s="18">
        <v>4</v>
      </c>
      <c r="AD31" s="18" t="s">
        <v>76</v>
      </c>
      <c r="AK31" s="18" t="s">
        <v>81</v>
      </c>
    </row>
    <row r="32" spans="1:47" x14ac:dyDescent="0.2">
      <c r="A32" s="17" t="s">
        <v>272</v>
      </c>
      <c r="B32" s="28">
        <v>1187140</v>
      </c>
      <c r="C32" s="23" t="s">
        <v>66</v>
      </c>
      <c r="D32" s="28" t="s">
        <v>350</v>
      </c>
      <c r="E32" s="18" t="s">
        <v>351</v>
      </c>
      <c r="F32" s="24">
        <v>9613194.4800000004</v>
      </c>
      <c r="G32" s="24">
        <v>13351659</v>
      </c>
      <c r="H32" s="18" t="s">
        <v>242</v>
      </c>
      <c r="I32" s="18">
        <v>20250221</v>
      </c>
      <c r="J32" s="18" t="s">
        <v>63</v>
      </c>
      <c r="L32" s="18" t="s">
        <v>76</v>
      </c>
      <c r="M32" s="32" t="s">
        <v>60</v>
      </c>
      <c r="O32" s="18" t="s">
        <v>81</v>
      </c>
      <c r="U32" s="19" t="s">
        <v>118</v>
      </c>
      <c r="W32" s="34">
        <v>4014120</v>
      </c>
      <c r="X32" s="34">
        <v>2151823</v>
      </c>
      <c r="Y32" s="20">
        <v>2179</v>
      </c>
      <c r="Z32" s="18">
        <v>7</v>
      </c>
    </row>
    <row r="33" spans="1:44" x14ac:dyDescent="0.2">
      <c r="A33" s="17" t="s">
        <v>270</v>
      </c>
      <c r="B33" s="28">
        <v>1186675</v>
      </c>
      <c r="C33" s="23" t="s">
        <v>66</v>
      </c>
      <c r="D33" s="28" t="s">
        <v>746</v>
      </c>
      <c r="E33" s="18" t="s">
        <v>747</v>
      </c>
      <c r="F33" s="24">
        <v>20414926.48</v>
      </c>
      <c r="G33" s="24">
        <v>19629737</v>
      </c>
      <c r="H33" s="18" t="s">
        <v>242</v>
      </c>
      <c r="I33" s="18">
        <v>20250716</v>
      </c>
      <c r="J33" s="18" t="s">
        <v>113</v>
      </c>
      <c r="L33" s="18" t="s">
        <v>61</v>
      </c>
      <c r="M33" s="32" t="s">
        <v>60</v>
      </c>
      <c r="O33" s="18" t="s">
        <v>81</v>
      </c>
      <c r="S33" s="19" t="s">
        <v>131</v>
      </c>
      <c r="W33" s="34">
        <v>1525920</v>
      </c>
      <c r="X33" s="34">
        <v>1559055</v>
      </c>
      <c r="Y33" s="20">
        <v>705</v>
      </c>
      <c r="Z33" s="18">
        <v>2</v>
      </c>
    </row>
    <row r="34" spans="1:44" x14ac:dyDescent="0.2">
      <c r="A34" s="17" t="s">
        <v>256</v>
      </c>
      <c r="B34" s="28">
        <v>1182295</v>
      </c>
      <c r="C34" s="23" t="s">
        <v>66</v>
      </c>
      <c r="D34" s="28" t="s">
        <v>257</v>
      </c>
      <c r="E34" s="18" t="s">
        <v>258</v>
      </c>
      <c r="F34" s="24">
        <v>8835231.4000000004</v>
      </c>
      <c r="G34" s="24">
        <v>44176157</v>
      </c>
      <c r="H34" s="18" t="s">
        <v>242</v>
      </c>
      <c r="I34" s="18">
        <v>20250127</v>
      </c>
      <c r="J34" s="18" t="s">
        <v>83</v>
      </c>
      <c r="L34" s="18" t="s">
        <v>76</v>
      </c>
      <c r="M34" s="32" t="s">
        <v>60</v>
      </c>
      <c r="O34" s="18" t="s">
        <v>81</v>
      </c>
      <c r="W34" s="34">
        <v>3432217</v>
      </c>
      <c r="X34" s="34">
        <v>576509.5</v>
      </c>
      <c r="Y34" s="20">
        <v>500</v>
      </c>
      <c r="Z34" s="18">
        <v>8</v>
      </c>
      <c r="AE34" s="18" t="s">
        <v>105</v>
      </c>
      <c r="AI34" s="18" t="s">
        <v>81</v>
      </c>
    </row>
    <row r="35" spans="1:44" x14ac:dyDescent="0.2">
      <c r="A35" s="17" t="s">
        <v>271</v>
      </c>
      <c r="B35" s="28">
        <v>1186835</v>
      </c>
      <c r="C35" s="23" t="s">
        <v>66</v>
      </c>
      <c r="D35" s="28" t="s">
        <v>422</v>
      </c>
      <c r="E35" s="18" t="s">
        <v>423</v>
      </c>
      <c r="F35" s="24">
        <v>31700207.199999999</v>
      </c>
      <c r="G35" s="24">
        <v>158501036</v>
      </c>
      <c r="H35" s="18" t="s">
        <v>242</v>
      </c>
      <c r="I35" s="18">
        <v>20250310</v>
      </c>
      <c r="J35" s="18" t="s">
        <v>75</v>
      </c>
      <c r="L35" s="18" t="s">
        <v>82</v>
      </c>
      <c r="M35" s="32" t="s">
        <v>60</v>
      </c>
      <c r="O35" s="18" t="s">
        <v>81</v>
      </c>
      <c r="R35" s="18" t="s">
        <v>78</v>
      </c>
      <c r="W35" s="34">
        <v>2917365</v>
      </c>
      <c r="X35" s="34">
        <v>663539</v>
      </c>
      <c r="Y35" s="20">
        <v>372</v>
      </c>
      <c r="Z35" s="18">
        <v>6</v>
      </c>
    </row>
    <row r="36" spans="1:44" x14ac:dyDescent="0.2">
      <c r="A36" s="17" t="s">
        <v>259</v>
      </c>
      <c r="B36" s="28">
        <v>1183280</v>
      </c>
      <c r="C36" s="23" t="s">
        <v>66</v>
      </c>
      <c r="D36" s="28" t="s">
        <v>437</v>
      </c>
      <c r="E36" s="18" t="s">
        <v>438</v>
      </c>
      <c r="F36" s="24">
        <v>14996012.68</v>
      </c>
      <c r="G36" s="24">
        <v>68163694</v>
      </c>
      <c r="H36" s="18" t="s">
        <v>242</v>
      </c>
      <c r="I36" s="18">
        <v>20250422</v>
      </c>
      <c r="J36" s="18" t="s">
        <v>75</v>
      </c>
      <c r="L36" s="18" t="s">
        <v>86</v>
      </c>
      <c r="M36" s="32" t="s">
        <v>77</v>
      </c>
      <c r="O36" s="18" t="s">
        <v>81</v>
      </c>
      <c r="Q36" s="18" t="s">
        <v>81</v>
      </c>
      <c r="R36" s="18" t="s">
        <v>97</v>
      </c>
      <c r="W36" s="34">
        <v>795688</v>
      </c>
      <c r="X36" s="34">
        <v>170489.5</v>
      </c>
      <c r="Y36" s="20">
        <v>218</v>
      </c>
      <c r="Z36" s="18">
        <v>5</v>
      </c>
    </row>
    <row r="37" spans="1:44" x14ac:dyDescent="0.2">
      <c r="A37" s="17" t="s">
        <v>268</v>
      </c>
      <c r="B37" s="28">
        <v>1185430</v>
      </c>
      <c r="C37" s="23" t="s">
        <v>66</v>
      </c>
      <c r="D37" s="28" t="s">
        <v>744</v>
      </c>
      <c r="E37" s="18" t="s">
        <v>745</v>
      </c>
      <c r="F37" s="24">
        <v>33131958.579999998</v>
      </c>
      <c r="G37" s="24">
        <v>135232484</v>
      </c>
      <c r="H37" s="18" t="s">
        <v>242</v>
      </c>
      <c r="I37" s="18">
        <v>20250710</v>
      </c>
      <c r="J37" s="18" t="s">
        <v>75</v>
      </c>
      <c r="L37" s="18" t="s">
        <v>76</v>
      </c>
      <c r="M37" s="32" t="s">
        <v>60</v>
      </c>
      <c r="O37" s="18" t="s">
        <v>81</v>
      </c>
      <c r="R37" s="18" t="s">
        <v>78</v>
      </c>
      <c r="W37" s="34">
        <v>1989663</v>
      </c>
      <c r="X37" s="34">
        <v>343549.5</v>
      </c>
      <c r="Y37" s="20">
        <v>272</v>
      </c>
      <c r="Z37" s="18">
        <v>3</v>
      </c>
    </row>
    <row r="38" spans="1:44" x14ac:dyDescent="0.2">
      <c r="A38" s="17" t="s">
        <v>269</v>
      </c>
      <c r="B38" s="28">
        <v>1186725</v>
      </c>
      <c r="C38" s="23" t="s">
        <v>66</v>
      </c>
      <c r="D38" s="28" t="s">
        <v>517</v>
      </c>
      <c r="E38" s="18" t="s">
        <v>518</v>
      </c>
      <c r="F38" s="24">
        <v>3769500.15</v>
      </c>
      <c r="G38" s="24">
        <v>25130001</v>
      </c>
      <c r="H38" s="18" t="s">
        <v>242</v>
      </c>
      <c r="I38" s="18">
        <v>20250523</v>
      </c>
      <c r="J38" s="18" t="s">
        <v>63</v>
      </c>
      <c r="L38" s="18" t="s">
        <v>76</v>
      </c>
      <c r="M38" s="32" t="s">
        <v>60</v>
      </c>
      <c r="O38" s="18" t="s">
        <v>81</v>
      </c>
      <c r="U38" s="19" t="s">
        <v>88</v>
      </c>
      <c r="W38" s="34">
        <v>608187</v>
      </c>
      <c r="X38" s="34">
        <v>95993</v>
      </c>
      <c r="Y38" s="20">
        <v>94</v>
      </c>
      <c r="Z38" s="18">
        <v>4</v>
      </c>
    </row>
    <row r="39" spans="1:44" x14ac:dyDescent="0.2">
      <c r="A39" s="17" t="s">
        <v>264</v>
      </c>
      <c r="B39" s="28">
        <v>1184365</v>
      </c>
      <c r="C39" s="23" t="s">
        <v>66</v>
      </c>
      <c r="D39" s="28" t="s">
        <v>348</v>
      </c>
      <c r="E39" s="18" t="s">
        <v>349</v>
      </c>
      <c r="F39" s="24">
        <v>21724246.050000001</v>
      </c>
      <c r="G39" s="24">
        <v>33421917</v>
      </c>
      <c r="H39" s="18" t="s">
        <v>242</v>
      </c>
      <c r="I39" s="18">
        <v>20250225</v>
      </c>
      <c r="J39" s="18" t="s">
        <v>63</v>
      </c>
      <c r="L39" s="18" t="s">
        <v>90</v>
      </c>
      <c r="M39" s="32" t="s">
        <v>60</v>
      </c>
      <c r="O39" s="18" t="s">
        <v>81</v>
      </c>
      <c r="Q39" s="18" t="s">
        <v>81</v>
      </c>
      <c r="U39" s="19" t="s">
        <v>88</v>
      </c>
      <c r="W39" s="34">
        <v>949202</v>
      </c>
      <c r="X39" s="34">
        <v>615141</v>
      </c>
      <c r="Y39" s="20">
        <v>405</v>
      </c>
      <c r="Z39" s="18">
        <v>7</v>
      </c>
    </row>
    <row r="40" spans="1:44" x14ac:dyDescent="0.2">
      <c r="A40" s="17" t="s">
        <v>273</v>
      </c>
      <c r="B40" s="28">
        <v>1186755</v>
      </c>
      <c r="C40" s="23" t="s">
        <v>66</v>
      </c>
      <c r="D40" s="28" t="s">
        <v>690</v>
      </c>
      <c r="E40" s="18" t="s">
        <v>691</v>
      </c>
      <c r="F40" s="24">
        <v>57034058.200000003</v>
      </c>
      <c r="G40" s="24">
        <v>47927780</v>
      </c>
      <c r="H40" s="18" t="s">
        <v>242</v>
      </c>
      <c r="I40" s="18">
        <v>20250610</v>
      </c>
      <c r="J40" s="18" t="s">
        <v>83</v>
      </c>
      <c r="L40" s="18" t="s">
        <v>76</v>
      </c>
      <c r="M40" s="32" t="s">
        <v>60</v>
      </c>
      <c r="O40" s="18" t="s">
        <v>81</v>
      </c>
      <c r="W40" s="34">
        <v>7370051</v>
      </c>
      <c r="X40" s="34">
        <v>4642815.5</v>
      </c>
      <c r="Y40" s="20">
        <v>2408</v>
      </c>
      <c r="Z40" s="18">
        <v>3</v>
      </c>
      <c r="AG40" s="18" t="s">
        <v>107</v>
      </c>
      <c r="AI40" s="18" t="s">
        <v>81</v>
      </c>
      <c r="AK40" s="18" t="s">
        <v>81</v>
      </c>
    </row>
    <row r="41" spans="1:44" x14ac:dyDescent="0.2">
      <c r="A41" s="17" t="s">
        <v>266</v>
      </c>
      <c r="B41" s="28">
        <v>1185112</v>
      </c>
      <c r="C41" s="23" t="s">
        <v>66</v>
      </c>
      <c r="D41" s="28" t="s">
        <v>420</v>
      </c>
      <c r="E41" s="18" t="s">
        <v>421</v>
      </c>
      <c r="F41" s="24">
        <v>2541881.7599999998</v>
      </c>
      <c r="G41" s="24">
        <v>21182348</v>
      </c>
      <c r="H41" s="18" t="s">
        <v>242</v>
      </c>
      <c r="I41" s="18">
        <v>20250327</v>
      </c>
      <c r="J41" s="18" t="s">
        <v>83</v>
      </c>
      <c r="L41" s="18" t="s">
        <v>76</v>
      </c>
      <c r="M41" s="32" t="s">
        <v>60</v>
      </c>
      <c r="O41" s="18" t="s">
        <v>81</v>
      </c>
      <c r="W41" s="34">
        <v>507185</v>
      </c>
      <c r="X41" s="34">
        <v>44322.5</v>
      </c>
      <c r="Y41" s="20">
        <v>53</v>
      </c>
      <c r="Z41" s="18">
        <v>5</v>
      </c>
      <c r="AD41" s="18" t="s">
        <v>245</v>
      </c>
      <c r="AG41" s="18" t="s">
        <v>94</v>
      </c>
      <c r="AI41" s="18" t="s">
        <v>81</v>
      </c>
      <c r="AK41" s="18" t="s">
        <v>81</v>
      </c>
    </row>
    <row r="42" spans="1:44" x14ac:dyDescent="0.2">
      <c r="A42" s="17" t="s">
        <v>274</v>
      </c>
      <c r="B42" s="28">
        <v>1187540</v>
      </c>
      <c r="C42" s="23" t="s">
        <v>66</v>
      </c>
      <c r="D42" s="28" t="s">
        <v>424</v>
      </c>
      <c r="E42" s="18" t="s">
        <v>425</v>
      </c>
      <c r="F42" s="24">
        <v>12964238.560000001</v>
      </c>
      <c r="G42" s="24">
        <v>7123208</v>
      </c>
      <c r="H42" s="18" t="s">
        <v>242</v>
      </c>
      <c r="I42" s="18">
        <v>20250314</v>
      </c>
      <c r="J42" s="18" t="s">
        <v>98</v>
      </c>
      <c r="L42" s="18" t="s">
        <v>73</v>
      </c>
      <c r="M42" s="32" t="s">
        <v>60</v>
      </c>
      <c r="O42" s="18" t="s">
        <v>81</v>
      </c>
      <c r="T42" s="19" t="s">
        <v>128</v>
      </c>
      <c r="V42" s="19" t="s">
        <v>81</v>
      </c>
      <c r="W42" s="34">
        <v>1319693</v>
      </c>
      <c r="X42" s="34">
        <v>3742066</v>
      </c>
      <c r="Y42" s="20">
        <v>4128</v>
      </c>
      <c r="Z42" s="18">
        <v>6</v>
      </c>
    </row>
    <row r="43" spans="1:44" x14ac:dyDescent="0.2">
      <c r="A43" s="17" t="s">
        <v>265</v>
      </c>
      <c r="B43" s="28">
        <v>1185015</v>
      </c>
      <c r="C43" s="23" t="s">
        <v>66</v>
      </c>
      <c r="D43" s="28" t="s">
        <v>525</v>
      </c>
      <c r="E43" s="18" t="s">
        <v>526</v>
      </c>
      <c r="F43" s="24">
        <v>8352270</v>
      </c>
      <c r="G43" s="24">
        <v>46401500</v>
      </c>
      <c r="H43" s="18" t="s">
        <v>242</v>
      </c>
      <c r="I43" s="18">
        <v>20250526</v>
      </c>
      <c r="J43" s="18" t="s">
        <v>74</v>
      </c>
      <c r="L43" s="18" t="s">
        <v>82</v>
      </c>
      <c r="M43" s="32" t="s">
        <v>60</v>
      </c>
      <c r="O43" s="18" t="s">
        <v>81</v>
      </c>
      <c r="W43" s="34">
        <v>750630</v>
      </c>
      <c r="X43" s="34">
        <v>116099</v>
      </c>
      <c r="Y43" s="20">
        <v>110</v>
      </c>
      <c r="Z43" s="18">
        <v>4</v>
      </c>
    </row>
    <row r="44" spans="1:44" x14ac:dyDescent="0.2">
      <c r="A44" s="17" t="s">
        <v>267</v>
      </c>
      <c r="B44" s="28">
        <v>1184960</v>
      </c>
      <c r="C44" s="23" t="s">
        <v>66</v>
      </c>
      <c r="D44" s="28" t="s">
        <v>689</v>
      </c>
      <c r="E44" s="18" t="s">
        <v>743</v>
      </c>
      <c r="F44" s="24">
        <v>30831850</v>
      </c>
      <c r="G44" s="24">
        <v>77079625</v>
      </c>
      <c r="H44" s="18" t="s">
        <v>242</v>
      </c>
      <c r="I44" s="18">
        <v>20250716</v>
      </c>
      <c r="J44" s="18" t="s">
        <v>83</v>
      </c>
      <c r="L44" s="18" t="s">
        <v>76</v>
      </c>
      <c r="M44" s="32" t="s">
        <v>60</v>
      </c>
      <c r="O44" s="18" t="s">
        <v>81</v>
      </c>
      <c r="W44" s="34">
        <v>4391870</v>
      </c>
      <c r="X44" s="34">
        <v>1438928.5</v>
      </c>
      <c r="Y44" s="20">
        <v>851</v>
      </c>
      <c r="Z44" s="18">
        <v>4</v>
      </c>
      <c r="AD44" s="18" t="s">
        <v>106</v>
      </c>
      <c r="AI44" s="18" t="s">
        <v>81</v>
      </c>
    </row>
    <row r="45" spans="1:44" x14ac:dyDescent="0.2">
      <c r="A45" s="17" t="s">
        <v>275</v>
      </c>
      <c r="B45" s="28">
        <v>1187865</v>
      </c>
      <c r="C45" s="23" t="s">
        <v>66</v>
      </c>
      <c r="D45" s="28" t="s">
        <v>426</v>
      </c>
      <c r="E45" s="18" t="s">
        <v>427</v>
      </c>
      <c r="F45" s="24">
        <v>41787071.670000002</v>
      </c>
      <c r="G45" s="24">
        <v>101919687</v>
      </c>
      <c r="H45" s="18" t="s">
        <v>243</v>
      </c>
      <c r="I45" s="18">
        <v>20250312</v>
      </c>
      <c r="J45" s="18" t="s">
        <v>83</v>
      </c>
      <c r="L45" s="18" t="s">
        <v>76</v>
      </c>
      <c r="M45" s="32" t="s">
        <v>60</v>
      </c>
      <c r="W45" s="34">
        <v>29106629</v>
      </c>
      <c r="X45" s="34">
        <v>8589993.5</v>
      </c>
      <c r="Y45" s="20">
        <v>5933</v>
      </c>
      <c r="Z45" s="18">
        <v>6</v>
      </c>
      <c r="AG45" s="18" t="s">
        <v>134</v>
      </c>
      <c r="AR45" s="18" t="s">
        <v>81</v>
      </c>
    </row>
    <row r="46" spans="1:44" x14ac:dyDescent="0.2">
      <c r="A46" s="17" t="s">
        <v>244</v>
      </c>
      <c r="B46" s="28">
        <v>1063208</v>
      </c>
      <c r="C46" s="23" t="s">
        <v>66</v>
      </c>
      <c r="D46" s="28" t="s">
        <v>887</v>
      </c>
      <c r="E46" s="18" t="s">
        <v>888</v>
      </c>
      <c r="F46" s="24">
        <v>18110521.800000001</v>
      </c>
      <c r="G46" s="24">
        <v>29689380</v>
      </c>
      <c r="H46" s="18" t="s">
        <v>243</v>
      </c>
      <c r="I46" s="18">
        <v>20250818</v>
      </c>
      <c r="J46" s="18" t="s">
        <v>83</v>
      </c>
      <c r="L46" s="18" t="s">
        <v>76</v>
      </c>
      <c r="M46" s="32" t="s">
        <v>60</v>
      </c>
      <c r="W46" s="34">
        <v>1638328</v>
      </c>
      <c r="X46" s="34">
        <v>973453.5</v>
      </c>
      <c r="Y46" s="20">
        <v>485</v>
      </c>
      <c r="Z46" s="18">
        <v>1</v>
      </c>
      <c r="AD46" s="18" t="s">
        <v>61</v>
      </c>
      <c r="AI46" s="18" t="s">
        <v>81</v>
      </c>
      <c r="AJ46" s="18" t="s">
        <v>81</v>
      </c>
      <c r="AK46" s="18" t="s">
        <v>81</v>
      </c>
      <c r="AP46" s="18" t="s">
        <v>81</v>
      </c>
    </row>
    <row r="47" spans="1:44" x14ac:dyDescent="0.2">
      <c r="A47" s="17" t="s">
        <v>740</v>
      </c>
      <c r="B47" s="28">
        <v>1184135</v>
      </c>
      <c r="C47" s="23" t="s">
        <v>66</v>
      </c>
      <c r="D47" s="28" t="s">
        <v>741</v>
      </c>
      <c r="E47" s="18" t="s">
        <v>742</v>
      </c>
      <c r="F47" s="24">
        <v>29988045.899999999</v>
      </c>
      <c r="G47" s="24">
        <v>66640102</v>
      </c>
      <c r="H47" s="18" t="s">
        <v>241</v>
      </c>
      <c r="I47" s="18">
        <v>20250731</v>
      </c>
      <c r="J47" s="18" t="s">
        <v>113</v>
      </c>
      <c r="L47" s="18" t="s">
        <v>86</v>
      </c>
      <c r="M47" s="32" t="s">
        <v>77</v>
      </c>
      <c r="Q47" s="18" t="s">
        <v>81</v>
      </c>
      <c r="S47" s="19" t="s">
        <v>131</v>
      </c>
      <c r="W47" s="34">
        <v>283192</v>
      </c>
      <c r="X47" s="34">
        <v>117631</v>
      </c>
      <c r="Y47" s="20">
        <v>119</v>
      </c>
      <c r="Z47" s="18">
        <v>2</v>
      </c>
    </row>
    <row r="48" spans="1:44" x14ac:dyDescent="0.2">
      <c r="A48" s="17" t="s">
        <v>100</v>
      </c>
      <c r="B48" s="28">
        <v>1188741</v>
      </c>
      <c r="C48" s="23" t="s">
        <v>66</v>
      </c>
      <c r="D48" s="28" t="s">
        <v>101</v>
      </c>
      <c r="E48" s="18" t="s">
        <v>102</v>
      </c>
      <c r="F48" s="24">
        <v>36401242.965000004</v>
      </c>
      <c r="G48" s="24">
        <v>137363181</v>
      </c>
      <c r="H48" s="18" t="s">
        <v>65</v>
      </c>
      <c r="I48" s="18">
        <v>20250813</v>
      </c>
      <c r="J48" s="18" t="s">
        <v>83</v>
      </c>
      <c r="L48" s="18" t="s">
        <v>76</v>
      </c>
      <c r="M48" s="32" t="s">
        <v>60</v>
      </c>
      <c r="N48" s="18" t="s">
        <v>103</v>
      </c>
      <c r="W48" s="34">
        <v>475870</v>
      </c>
      <c r="X48" s="34">
        <v>126874.5</v>
      </c>
      <c r="Y48" s="20">
        <v>184</v>
      </c>
      <c r="Z48" s="18">
        <v>1</v>
      </c>
      <c r="AE48" s="18" t="s">
        <v>95</v>
      </c>
      <c r="AI48" s="18" t="s">
        <v>81</v>
      </c>
      <c r="AJ48" s="18" t="s">
        <v>81</v>
      </c>
    </row>
    <row r="49" spans="1:47" x14ac:dyDescent="0.2">
      <c r="A49" s="17" t="s">
        <v>701</v>
      </c>
      <c r="B49" s="28">
        <v>1188835</v>
      </c>
      <c r="C49" s="23" t="s">
        <v>66</v>
      </c>
      <c r="D49" s="28" t="s">
        <v>702</v>
      </c>
      <c r="E49" s="18" t="s">
        <v>703</v>
      </c>
      <c r="F49" s="24">
        <v>97563099.715000004</v>
      </c>
      <c r="G49" s="24">
        <v>629439353</v>
      </c>
      <c r="H49" s="18" t="s">
        <v>65</v>
      </c>
      <c r="I49" s="18">
        <v>20250624</v>
      </c>
      <c r="J49" s="18" t="s">
        <v>89</v>
      </c>
      <c r="L49" s="18" t="s">
        <v>82</v>
      </c>
      <c r="M49" s="32" t="s">
        <v>60</v>
      </c>
      <c r="W49" s="34">
        <v>3385507</v>
      </c>
      <c r="X49" s="34">
        <v>826349.5</v>
      </c>
      <c r="Y49" s="20">
        <v>682</v>
      </c>
      <c r="Z49" s="18">
        <v>3</v>
      </c>
    </row>
    <row r="50" spans="1:47" x14ac:dyDescent="0.2">
      <c r="A50" s="17" t="s">
        <v>151</v>
      </c>
      <c r="B50" s="28">
        <v>29329</v>
      </c>
      <c r="C50" s="23" t="s">
        <v>66</v>
      </c>
      <c r="D50" s="28" t="s">
        <v>152</v>
      </c>
      <c r="E50" s="18" t="s">
        <v>153</v>
      </c>
      <c r="F50" s="24">
        <v>75334606.200000003</v>
      </c>
      <c r="G50" s="24">
        <v>251115354</v>
      </c>
      <c r="H50" s="18" t="s">
        <v>65</v>
      </c>
      <c r="I50" s="18">
        <v>20250507</v>
      </c>
      <c r="J50" s="18" t="s">
        <v>83</v>
      </c>
      <c r="L50" s="18" t="s">
        <v>61</v>
      </c>
      <c r="M50" s="32" t="s">
        <v>60</v>
      </c>
      <c r="W50" s="34">
        <v>93871978</v>
      </c>
      <c r="X50" s="34">
        <v>21802731</v>
      </c>
      <c r="Y50" s="20">
        <v>20554</v>
      </c>
      <c r="Z50" s="18">
        <v>4</v>
      </c>
      <c r="AE50" s="18" t="s">
        <v>95</v>
      </c>
      <c r="AG50" s="18" t="s">
        <v>107</v>
      </c>
      <c r="AI50" s="18" t="s">
        <v>81</v>
      </c>
      <c r="AJ50" s="18" t="s">
        <v>81</v>
      </c>
      <c r="AO50" s="18" t="s">
        <v>81</v>
      </c>
      <c r="AP50" s="18" t="s">
        <v>81</v>
      </c>
    </row>
    <row r="51" spans="1:47" x14ac:dyDescent="0.2">
      <c r="A51" s="17" t="s">
        <v>218</v>
      </c>
      <c r="B51" s="28">
        <v>1188620</v>
      </c>
      <c r="C51" s="23" t="s">
        <v>66</v>
      </c>
      <c r="D51" s="28" t="s">
        <v>219</v>
      </c>
      <c r="E51" s="18" t="s">
        <v>220</v>
      </c>
      <c r="F51" s="24">
        <v>12455128.455</v>
      </c>
      <c r="G51" s="24">
        <v>355860813</v>
      </c>
      <c r="H51" s="18" t="s">
        <v>65</v>
      </c>
      <c r="I51" s="18">
        <v>20250204</v>
      </c>
      <c r="J51" s="18" t="s">
        <v>83</v>
      </c>
      <c r="L51" s="18" t="s">
        <v>116</v>
      </c>
      <c r="M51" s="32" t="s">
        <v>15</v>
      </c>
      <c r="P51" s="18" t="s">
        <v>201</v>
      </c>
      <c r="W51" s="34">
        <v>13472885</v>
      </c>
      <c r="X51" s="34">
        <v>404040.5</v>
      </c>
      <c r="Y51" s="20">
        <v>671</v>
      </c>
      <c r="Z51" s="18">
        <v>7</v>
      </c>
      <c r="AC51" s="18" t="s">
        <v>92</v>
      </c>
      <c r="AF51" s="18" t="s">
        <v>93</v>
      </c>
      <c r="AG51" s="18" t="s">
        <v>116</v>
      </c>
      <c r="AU51" s="17" t="s">
        <v>221</v>
      </c>
    </row>
  </sheetData>
  <autoFilter ref="A10:AU51" xr:uid="{00000000-0009-0000-0000-000002000000}">
    <sortState xmlns:xlrd2="http://schemas.microsoft.com/office/spreadsheetml/2017/richdata2" ref="A11:AU51">
      <sortCondition ref="H10:H51"/>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August 2025</vt:lpstr>
      <vt:lpstr>TSXV New Issuers August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2025-09-11T20:08:11Z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