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Key Database\MiG\TSX TSXV ISSUER LISTS\TSX and TSXV Issuer Lists _ 2025\09_September 2025\"/>
    </mc:Choice>
  </mc:AlternateContent>
  <xr:revisionPtr revIDLastSave="0" documentId="13_ncr:1_{01B09F27-0446-4A24-B968-26D82507BBF1}" xr6:coauthVersionLast="47" xr6:coauthVersionMax="47" xr10:uidLastSave="{00000000-0000-0000-0000-000000000000}"/>
  <bookViews>
    <workbookView xWindow="28680" yWindow="285" windowWidth="25440" windowHeight="15990" firstSheet="1" activeTab="1" xr2:uid="{00000000-000D-0000-FFFF-FFFF00000000}"/>
  </bookViews>
  <sheets>
    <sheet name="_CIQHiddenCacheSheet" sheetId="14" state="veryHidden" r:id="rId1"/>
    <sheet name="TSX Intl Issuers Sept 2025" sheetId="1" r:id="rId2"/>
    <sheet name="TSXV Intl Issuers Sept 2025" sheetId="2" r:id="rId3"/>
  </sheets>
  <definedNames>
    <definedName name="_xlnm._FilterDatabase" localSheetId="1" hidden="1">'TSX Intl Issuers Sept 2025'!$A$10:$AH$92</definedName>
    <definedName name="_xlnm._FilterDatabase" localSheetId="2" hidden="1">'TSXV Intl Issuers Sept 2025'!$A$10:$AF$139</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Intl Issuers Sept 2025'!$B$10:$AH$10</definedName>
    <definedName name="TSXV_2012">'TSXV Intl Issuers Sept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2" l="1"/>
  <c r="D8" i="2"/>
  <c r="E8" i="1"/>
  <c r="C8" i="1"/>
</calcChain>
</file>

<file path=xl/sharedStrings.xml><?xml version="1.0" encoding="utf-8"?>
<sst xmlns="http://schemas.openxmlformats.org/spreadsheetml/2006/main" count="2220" uniqueCount="893">
  <si>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</si>
  <si>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</si>
  <si>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</si>
  <si>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</si>
  <si>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</si>
  <si>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</si>
  <si>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</si>
  <si>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</si>
  <si>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</si>
  <si>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</si>
  <si>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</si>
  <si>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</si>
  <si>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 xml:space="preserve">Technology Sub-Sector </t>
  </si>
  <si>
    <t xml:space="preserve">Real Estate Sub-Sector </t>
  </si>
  <si>
    <t>Sub
Sector</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</si>
  <si>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</si>
  <si>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</si>
  <si>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</si>
  <si>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</si>
  <si>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</si>
  <si>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</si>
  <si>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</si>
  <si>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</si>
  <si>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</si>
  <si>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</si>
  <si>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</si>
  <si>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</si>
  <si>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Technology Sub-Sector</t>
  </si>
  <si>
    <t>Cleantech Sub-Sector</t>
  </si>
  <si>
    <t>Asia Region</t>
  </si>
  <si>
    <t>Clean Technology Primary Industry</t>
  </si>
  <si>
    <t>Co_ID</t>
  </si>
  <si>
    <t>Consumer Products &amp; Services
Sub-Sector</t>
  </si>
  <si>
    <t>PO ID</t>
  </si>
  <si>
    <t>Israel Related</t>
  </si>
  <si>
    <t>Trading on OTC</t>
  </si>
  <si>
    <t>S&amp;P/TSX Index</t>
  </si>
  <si>
    <t>Interlisted I</t>
  </si>
  <si>
    <t>Trading 
on OTC</t>
  </si>
  <si>
    <t>Listing Date</t>
  </si>
  <si>
    <t>Number of Issuers</t>
  </si>
  <si>
    <t>Total Market Cap (C$)</t>
  </si>
  <si>
    <t>S&amp;P/TSX Venture 
Composite Index</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</si>
  <si>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</si>
  <si>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</si>
  <si>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</si>
  <si>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</si>
  <si>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IPO</t>
  </si>
  <si>
    <t>Technology</t>
  </si>
  <si>
    <t>Software</t>
  </si>
  <si>
    <t>Closed-End Funds</t>
  </si>
  <si>
    <t>FI Trust</t>
  </si>
  <si>
    <t>Fund of Debt</t>
  </si>
  <si>
    <t>TSX</t>
  </si>
  <si>
    <t>TSX Comedown</t>
  </si>
  <si>
    <t>TSXV</t>
  </si>
  <si>
    <t>© 2025 TSX Inc. All Rights Reserved. Do not copy, distribute, sell or modify this document without TSX Inc.'s prior written consent.</t>
  </si>
  <si>
    <t>CPC</t>
  </si>
  <si>
    <t>Blockchain/Cryptocurrency</t>
  </si>
  <si>
    <t>Clean Technology &amp; Renewable Energy</t>
  </si>
  <si>
    <t>Industrial Products &amp; Services</t>
  </si>
  <si>
    <t>Renewable Energy Equipment Manufacturing and Tech</t>
  </si>
  <si>
    <t>Consumer Products &amp; Services</t>
  </si>
  <si>
    <t>Other</t>
  </si>
  <si>
    <t>Consumer Discretionary</t>
  </si>
  <si>
    <t>Financial Services</t>
  </si>
  <si>
    <t>TSXV Grad</t>
  </si>
  <si>
    <t>Y</t>
  </si>
  <si>
    <t>FIR0005</t>
  </si>
  <si>
    <t>abrdn Asia-Pacific Income Fund VCC</t>
  </si>
  <si>
    <t>FAP</t>
  </si>
  <si>
    <t>PA</t>
  </si>
  <si>
    <t>Philadelphia</t>
  </si>
  <si>
    <t>Aberdeen</t>
  </si>
  <si>
    <t>ACL0001</t>
  </si>
  <si>
    <t>Aclara Resources Inc.</t>
  </si>
  <si>
    <t>ARA</t>
  </si>
  <si>
    <t>Mining</t>
  </si>
  <si>
    <t>Chile</t>
  </si>
  <si>
    <t>Latin America</t>
  </si>
  <si>
    <t>Energy Services</t>
  </si>
  <si>
    <t>V-04500</t>
  </si>
  <si>
    <t>Adcore Inc.</t>
  </si>
  <si>
    <t>ADCO</t>
  </si>
  <si>
    <t>Israel</t>
  </si>
  <si>
    <t>OTCQX</t>
  </si>
  <si>
    <t>Internet Software &amp; Services</t>
  </si>
  <si>
    <t>Oil &amp; Gas</t>
  </si>
  <si>
    <t>Composite</t>
  </si>
  <si>
    <t>Agriculture</t>
  </si>
  <si>
    <t>NYSE</t>
  </si>
  <si>
    <t>Australia</t>
  </si>
  <si>
    <t>Finland</t>
  </si>
  <si>
    <t>SPAC</t>
  </si>
  <si>
    <t>FL</t>
  </si>
  <si>
    <t>Miami</t>
  </si>
  <si>
    <t>AIM</t>
  </si>
  <si>
    <t>Mexico</t>
  </si>
  <si>
    <t>Income Trust</t>
  </si>
  <si>
    <t>QA</t>
  </si>
  <si>
    <t>NasdaqGM</t>
  </si>
  <si>
    <t>Utilities &amp; Pipelines</t>
  </si>
  <si>
    <t>Renewable Energy Production and Distribution</t>
  </si>
  <si>
    <t>Consumer Staples</t>
  </si>
  <si>
    <t>IT Consulting &amp; Services</t>
  </si>
  <si>
    <t>Real Estate</t>
  </si>
  <si>
    <t>REIT</t>
  </si>
  <si>
    <t>OTCQB</t>
  </si>
  <si>
    <t>ASX</t>
  </si>
  <si>
    <t>Lima (BVL)</t>
  </si>
  <si>
    <t>Peru</t>
  </si>
  <si>
    <t>NYSE Mkt</t>
  </si>
  <si>
    <t>ID</t>
  </si>
  <si>
    <t>CA</t>
  </si>
  <si>
    <t>Life Sciences</t>
  </si>
  <si>
    <t>Biotechnology</t>
  </si>
  <si>
    <t>NasdaqCM</t>
  </si>
  <si>
    <t>Colombia</t>
  </si>
  <si>
    <t>AZ</t>
  </si>
  <si>
    <t>ARI0011</t>
  </si>
  <si>
    <t>Arizona Sonoran Copper Company Inc.</t>
  </si>
  <si>
    <t>ASCU</t>
  </si>
  <si>
    <t>Tempe</t>
  </si>
  <si>
    <t>Portugal</t>
  </si>
  <si>
    <t>AUG0005</t>
  </si>
  <si>
    <t>Augusta Gold Corp.</t>
  </si>
  <si>
    <t>G</t>
  </si>
  <si>
    <t>NV</t>
  </si>
  <si>
    <t>Cannabis</t>
  </si>
  <si>
    <t>Medical Marijuana</t>
  </si>
  <si>
    <t>Pharmaceuticals</t>
  </si>
  <si>
    <t>Energy Efficiency</t>
  </si>
  <si>
    <t>Healthcare Services and Supplies</t>
  </si>
  <si>
    <t>BAY0005</t>
  </si>
  <si>
    <t>Baylin Technologies Inc.</t>
  </si>
  <si>
    <t>BYL</t>
  </si>
  <si>
    <t>Hardware &amp; Equipment</t>
  </si>
  <si>
    <t>TX</t>
  </si>
  <si>
    <t>Real Estate Operating Companies</t>
  </si>
  <si>
    <t>Brazil</t>
  </si>
  <si>
    <t>V-04971</t>
  </si>
  <si>
    <t>Birchtech Corp.</t>
  </si>
  <si>
    <t>BCHT</t>
  </si>
  <si>
    <t>Corsicana</t>
  </si>
  <si>
    <t>Fintech</t>
  </si>
  <si>
    <t>Communication Technology</t>
  </si>
  <si>
    <t>Gaming</t>
  </si>
  <si>
    <t>NasdaqGS</t>
  </si>
  <si>
    <t>Real Estate Development and Services</t>
  </si>
  <si>
    <t>BRO0050</t>
  </si>
  <si>
    <t>Brookfield Asset Management Ltd.</t>
  </si>
  <si>
    <t>BAM</t>
  </si>
  <si>
    <t>BRO0048</t>
  </si>
  <si>
    <t>Brookfield Business Corporation</t>
  </si>
  <si>
    <t>BBUC</t>
  </si>
  <si>
    <t>NY</t>
  </si>
  <si>
    <t>New York</t>
  </si>
  <si>
    <t>BRO0038</t>
  </si>
  <si>
    <t>Brookfield Business Partners L.P.</t>
  </si>
  <si>
    <t>BBU</t>
  </si>
  <si>
    <t>Bermuda</t>
  </si>
  <si>
    <t>BRO0042</t>
  </si>
  <si>
    <t>Brookfield Infrastructure Corporation</t>
  </si>
  <si>
    <t>BIPC</t>
  </si>
  <si>
    <t>BRO0028</t>
  </si>
  <si>
    <t>Brookfield Infrastructure Partners L.P.</t>
  </si>
  <si>
    <t>BIP</t>
  </si>
  <si>
    <t>Industrial/Office/Retail/Residential</t>
  </si>
  <si>
    <t>BRO0047</t>
  </si>
  <si>
    <t>Brookfield Property Preferred L.P.</t>
  </si>
  <si>
    <t>BPYP</t>
  </si>
  <si>
    <t>BRO0045</t>
  </si>
  <si>
    <t>Brookfield Renewable Corporation</t>
  </si>
  <si>
    <t>BEPC</t>
  </si>
  <si>
    <t>BRO0046</t>
  </si>
  <si>
    <t>Brookfield Wealth Solutions Ltd.</t>
  </si>
  <si>
    <t>BNT</t>
  </si>
  <si>
    <t>BSR0001</t>
  </si>
  <si>
    <t>BSR Real Estate Investment Trust</t>
  </si>
  <si>
    <t>HOM</t>
  </si>
  <si>
    <t>AR</t>
  </si>
  <si>
    <t>Little Rock</t>
  </si>
  <si>
    <t>Low Impact Material and Products</t>
  </si>
  <si>
    <t>LSE</t>
  </si>
  <si>
    <t>Healthcare Facilities and Equipment</t>
  </si>
  <si>
    <t>CAR0006</t>
  </si>
  <si>
    <t>Caribbean Utilities Company, Ltd.</t>
  </si>
  <si>
    <t>CUP</t>
  </si>
  <si>
    <t>Cayman Islands</t>
  </si>
  <si>
    <t>CEN0021</t>
  </si>
  <si>
    <t>Century Global Commodities Corporation</t>
  </si>
  <si>
    <t>CNT</t>
  </si>
  <si>
    <t>Hong Kong</t>
  </si>
  <si>
    <t>Asia</t>
  </si>
  <si>
    <t>MN</t>
  </si>
  <si>
    <t>CHA0029</t>
  </si>
  <si>
    <t>Champion Iron Limited</t>
  </si>
  <si>
    <t>CIA</t>
  </si>
  <si>
    <t>Australia/NZ/PNG</t>
  </si>
  <si>
    <t>CHA0030</t>
  </si>
  <si>
    <t>Charlotte's Web Holdings, Inc.</t>
  </si>
  <si>
    <t>CWEB</t>
  </si>
  <si>
    <t>CO</t>
  </si>
  <si>
    <t>CBD</t>
  </si>
  <si>
    <t>Boulder</t>
  </si>
  <si>
    <t>Specialized</t>
  </si>
  <si>
    <t>JIN0001</t>
  </si>
  <si>
    <t>China Gold International Resources Corp. Ltd.</t>
  </si>
  <si>
    <t>CGG</t>
  </si>
  <si>
    <t>China</t>
  </si>
  <si>
    <t>HKEx</t>
  </si>
  <si>
    <t>Inner Mongolia</t>
  </si>
  <si>
    <t>CUR0008</t>
  </si>
  <si>
    <t>Curaleaf Holdings, Inc.</t>
  </si>
  <si>
    <t>CURA</t>
  </si>
  <si>
    <t>CUR0007</t>
  </si>
  <si>
    <t>Currency Exchange International Corp.</t>
  </si>
  <si>
    <t>CXI</t>
  </si>
  <si>
    <t>Orlando</t>
  </si>
  <si>
    <t>CER0008</t>
  </si>
  <si>
    <t>Dayforce, Inc.</t>
  </si>
  <si>
    <t>DAY</t>
  </si>
  <si>
    <t>Minneapolis</t>
  </si>
  <si>
    <t>DOC0001</t>
  </si>
  <si>
    <t>Docebo Inc.</t>
  </si>
  <si>
    <t>DCBO</t>
  </si>
  <si>
    <t>Italy</t>
  </si>
  <si>
    <t>UK/Europe</t>
  </si>
  <si>
    <t>Bulgaria</t>
  </si>
  <si>
    <t>JSE</t>
  </si>
  <si>
    <t>South Africa</t>
  </si>
  <si>
    <t>ANG0008</t>
  </si>
  <si>
    <t>Ecora Resources plc</t>
  </si>
  <si>
    <t>ECOR</t>
  </si>
  <si>
    <t>UK</t>
  </si>
  <si>
    <t>V-03983</t>
  </si>
  <si>
    <t>Else Nutrition Holdings Inc.</t>
  </si>
  <si>
    <t>BABY</t>
  </si>
  <si>
    <t>END0004</t>
  </si>
  <si>
    <t>Endeavour Mining plc</t>
  </si>
  <si>
    <t>EDV</t>
  </si>
  <si>
    <t>ENE0020</t>
  </si>
  <si>
    <t>Energy Fuels Inc.</t>
  </si>
  <si>
    <t>EFR</t>
  </si>
  <si>
    <t>Lakewood</t>
  </si>
  <si>
    <t>Mongolia</t>
  </si>
  <si>
    <t>ADH0001</t>
  </si>
  <si>
    <t>Fennec Pharmaceuticals Inc.</t>
  </si>
  <si>
    <t>FRX</t>
  </si>
  <si>
    <t>NC</t>
  </si>
  <si>
    <t>Durham</t>
  </si>
  <si>
    <t>X-1028</t>
  </si>
  <si>
    <t>FireFly Metals Ltd.</t>
  </si>
  <si>
    <t>FFM</t>
  </si>
  <si>
    <t>FLA0005</t>
  </si>
  <si>
    <t>Flagship Communities Real Estate Investment Trust</t>
  </si>
  <si>
    <t>MHC</t>
  </si>
  <si>
    <t>KY</t>
  </si>
  <si>
    <t>Erlanger</t>
  </si>
  <si>
    <t>FOR0021</t>
  </si>
  <si>
    <t>Foraco International SA</t>
  </si>
  <si>
    <t>FAR</t>
  </si>
  <si>
    <t>France</t>
  </si>
  <si>
    <t>FOR0023</t>
  </si>
  <si>
    <t>Fortuna Mining Corp.</t>
  </si>
  <si>
    <t>FVI</t>
  </si>
  <si>
    <t>PAC0027</t>
  </si>
  <si>
    <t>Frontera Energy Corporation</t>
  </si>
  <si>
    <t>FEC</t>
  </si>
  <si>
    <t>V-03106</t>
  </si>
  <si>
    <t>GLXY</t>
  </si>
  <si>
    <t>Ghana</t>
  </si>
  <si>
    <t>GEO0015</t>
  </si>
  <si>
    <t>Geodrill Limited</t>
  </si>
  <si>
    <t>GEO</t>
  </si>
  <si>
    <t>Mining Services</t>
  </si>
  <si>
    <t>Africa</t>
  </si>
  <si>
    <t>GOL0062</t>
  </si>
  <si>
    <t>Golden Minerals Company</t>
  </si>
  <si>
    <t>AUMN</t>
  </si>
  <si>
    <t>Golden</t>
  </si>
  <si>
    <t>Healthcare Technology</t>
  </si>
  <si>
    <t>I800001</t>
  </si>
  <si>
    <t>i-80 Gold Corp.</t>
  </si>
  <si>
    <t>IAU</t>
  </si>
  <si>
    <t>Reno</t>
  </si>
  <si>
    <t>INT0017</t>
  </si>
  <si>
    <t>Intermap Technologies Corporation</t>
  </si>
  <si>
    <t>IMP</t>
  </si>
  <si>
    <t>Englewood</t>
  </si>
  <si>
    <t>INT0123</t>
  </si>
  <si>
    <t>International Tower Hill Mines Ltd.</t>
  </si>
  <si>
    <t>ITH</t>
  </si>
  <si>
    <t>MAI0003</t>
  </si>
  <si>
    <t>Invesque Inc.</t>
  </si>
  <si>
    <t>IVQ</t>
  </si>
  <si>
    <t>IN</t>
  </si>
  <si>
    <t>IVA0004</t>
  </si>
  <si>
    <t>Ivanhoe Electric Inc.</t>
  </si>
  <si>
    <t>IE</t>
  </si>
  <si>
    <t>V-04303</t>
  </si>
  <si>
    <t>kneat.com, inc.</t>
  </si>
  <si>
    <t>KSI</t>
  </si>
  <si>
    <t>Ireland</t>
  </si>
  <si>
    <t>BNK0001</t>
  </si>
  <si>
    <t>Kolibri Global Energy Inc.</t>
  </si>
  <si>
    <t>KEI</t>
  </si>
  <si>
    <t>Camarillo</t>
  </si>
  <si>
    <t>WES0066</t>
  </si>
  <si>
    <t>Lithium Argentina AG</t>
  </si>
  <si>
    <t>LAR</t>
  </si>
  <si>
    <t>Switzerland</t>
  </si>
  <si>
    <t>Argentina</t>
  </si>
  <si>
    <t>COR0032</t>
  </si>
  <si>
    <t>Marimaca Copper Corp.</t>
  </si>
  <si>
    <t>MARI</t>
  </si>
  <si>
    <t>MER0019</t>
  </si>
  <si>
    <t>Mercer Park Opportunities Corp.</t>
  </si>
  <si>
    <t>V-01810</t>
  </si>
  <si>
    <t>Meridian Mining UK Societas</t>
  </si>
  <si>
    <t>MNO</t>
  </si>
  <si>
    <t>MIN0027</t>
  </si>
  <si>
    <t>Minco Silver Corporation</t>
  </si>
  <si>
    <t>MSV</t>
  </si>
  <si>
    <t>Beijing</t>
  </si>
  <si>
    <t>MIN0036</t>
  </si>
  <si>
    <t>Mineros S.A.</t>
  </si>
  <si>
    <t>MSA</t>
  </si>
  <si>
    <t>OCE0003</t>
  </si>
  <si>
    <t>OceanaGold Corporation</t>
  </si>
  <si>
    <t>OGC</t>
  </si>
  <si>
    <t>New Zealand</t>
  </si>
  <si>
    <t>SC</t>
  </si>
  <si>
    <t>PAN0020</t>
  </si>
  <si>
    <t>Ovintiv Inc.</t>
  </si>
  <si>
    <t>OVV</t>
  </si>
  <si>
    <t>Denver</t>
  </si>
  <si>
    <t>X-1030</t>
  </si>
  <si>
    <t>Paladin Energy Ltd.</t>
  </si>
  <si>
    <t>PDN</t>
  </si>
  <si>
    <t>MID0012</t>
  </si>
  <si>
    <t>Perpetua Resources Corp.</t>
  </si>
  <si>
    <t>PPTA</t>
  </si>
  <si>
    <t>PER0013</t>
  </si>
  <si>
    <t>Perseus Mining Limited</t>
  </si>
  <si>
    <t>PRU</t>
  </si>
  <si>
    <t>V-01861</t>
  </si>
  <si>
    <t>PetroTal Corp.</t>
  </si>
  <si>
    <t>TAL</t>
  </si>
  <si>
    <t>Houston</t>
  </si>
  <si>
    <t>PLA0024</t>
  </si>
  <si>
    <t>Platinum Group Metals Ltd.</t>
  </si>
  <si>
    <t>PTM</t>
  </si>
  <si>
    <t>V-03832</t>
  </si>
  <si>
    <t>Queen's Road Capital Investment Ltd.</t>
  </si>
  <si>
    <t>QRC</t>
  </si>
  <si>
    <t>V-01006</t>
  </si>
  <si>
    <t>Quipt Home Medical Corp.</t>
  </si>
  <si>
    <t>QIPT</t>
  </si>
  <si>
    <t>Wilder</t>
  </si>
  <si>
    <t>RIT0001</t>
  </si>
  <si>
    <t>RB Global, Inc.</t>
  </si>
  <si>
    <t>RBA</t>
  </si>
  <si>
    <t>RAT0002</t>
  </si>
  <si>
    <t>RTG Mining Inc.</t>
  </si>
  <si>
    <t>RTG</t>
  </si>
  <si>
    <t>ALI0006</t>
  </si>
  <si>
    <t>Sagicor Financial Company Ltd.</t>
  </si>
  <si>
    <t>SFC</t>
  </si>
  <si>
    <t>Barbados</t>
  </si>
  <si>
    <t>GOL0061</t>
  </si>
  <si>
    <t>Scandium International Mining Corp.</t>
  </si>
  <si>
    <t>SCY</t>
  </si>
  <si>
    <t>SER0009</t>
  </si>
  <si>
    <t>Serabi Gold plc</t>
  </si>
  <si>
    <t>SBI</t>
  </si>
  <si>
    <t>SIL0014</t>
  </si>
  <si>
    <t>Silver Bear Resources plc</t>
  </si>
  <si>
    <t>SBR</t>
  </si>
  <si>
    <t>SIL0011</t>
  </si>
  <si>
    <t>Silvercorp Metals Inc.</t>
  </si>
  <si>
    <t>SVM</t>
  </si>
  <si>
    <t>SOL0007</t>
  </si>
  <si>
    <t>Solitario Resources Corp.</t>
  </si>
  <si>
    <t>SLR</t>
  </si>
  <si>
    <t>Wheat Ridge</t>
  </si>
  <si>
    <t>RAT0001</t>
  </si>
  <si>
    <t>St. Augustine Gold and Copper Limited</t>
  </si>
  <si>
    <t>SAU</t>
  </si>
  <si>
    <t>STE0019</t>
  </si>
  <si>
    <t>Steppe Gold Ltd.</t>
  </si>
  <si>
    <t>STGO</t>
  </si>
  <si>
    <t>BRA0017</t>
  </si>
  <si>
    <t>Talon Metals Corp.</t>
  </si>
  <si>
    <t>TLO</t>
  </si>
  <si>
    <t>V-04519</t>
  </si>
  <si>
    <t>Tantalus Systems Holding Inc.</t>
  </si>
  <si>
    <t>GRID</t>
  </si>
  <si>
    <t>Raleigh</t>
  </si>
  <si>
    <t>TIL0001</t>
  </si>
  <si>
    <t>Tilray Brands, Inc.</t>
  </si>
  <si>
    <t>TLRY</t>
  </si>
  <si>
    <t>URE0001</t>
  </si>
  <si>
    <t>Ur-Energy Inc.</t>
  </si>
  <si>
    <t>URE</t>
  </si>
  <si>
    <t>Littleton</t>
  </si>
  <si>
    <t>VAL0007</t>
  </si>
  <si>
    <t>Valeura Energy Inc.</t>
  </si>
  <si>
    <t>VLE</t>
  </si>
  <si>
    <t>VA</t>
  </si>
  <si>
    <t>VER0016</t>
  </si>
  <si>
    <t>Verde Agritech Ltd</t>
  </si>
  <si>
    <t>NPK</t>
  </si>
  <si>
    <t>VIS0005</t>
  </si>
  <si>
    <t>Vista Gold Corp.</t>
  </si>
  <si>
    <t>VGZ</t>
  </si>
  <si>
    <t>V-04510</t>
  </si>
  <si>
    <t>Vox Royalty Corp.</t>
  </si>
  <si>
    <t>VOXR</t>
  </si>
  <si>
    <t>WES0069</t>
  </si>
  <si>
    <t>Westgold Resources Limited</t>
  </si>
  <si>
    <t>WGX</t>
  </si>
  <si>
    <t>XTR0002</t>
  </si>
  <si>
    <t>Xtra-Gold Resources Corp.</t>
  </si>
  <si>
    <t>XTG</t>
  </si>
  <si>
    <t>Bahamas</t>
  </si>
  <si>
    <t>EUR0015</t>
  </si>
  <si>
    <t>Euromax Resources Ltd.</t>
  </si>
  <si>
    <t>EOX</t>
  </si>
  <si>
    <t>MAW0001</t>
  </si>
  <si>
    <t>Southern Cross Gold Consolidated Ltd.</t>
  </si>
  <si>
    <t>SXGC</t>
  </si>
  <si>
    <t>ORO0008</t>
  </si>
  <si>
    <t>Orosur Mining Inc.</t>
  </si>
  <si>
    <t>OMI</t>
  </si>
  <si>
    <t>San Jose</t>
  </si>
  <si>
    <t>RTO from NEX</t>
  </si>
  <si>
    <t>Scottsdale</t>
  </si>
  <si>
    <t>MT</t>
  </si>
  <si>
    <t>QT</t>
  </si>
  <si>
    <t>COB</t>
  </si>
  <si>
    <t>QT from NEX</t>
  </si>
  <si>
    <t>RTO</t>
  </si>
  <si>
    <t>V-00418</t>
  </si>
  <si>
    <t>Identillect Technologies Corp.</t>
  </si>
  <si>
    <t>San Juan Capistrano</t>
  </si>
  <si>
    <t>WA</t>
  </si>
  <si>
    <t>V-00610</t>
  </si>
  <si>
    <t>Orca Energy Group Inc.</t>
  </si>
  <si>
    <t>ORC</t>
  </si>
  <si>
    <t>British Virgin Islands</t>
  </si>
  <si>
    <t>V-00686</t>
  </si>
  <si>
    <t>Falcon Oil &amp; Gas Ltd.</t>
  </si>
  <si>
    <t>FO</t>
  </si>
  <si>
    <t>V-00749</t>
  </si>
  <si>
    <t>Los Andes Copper Limited</t>
  </si>
  <si>
    <t>LA</t>
  </si>
  <si>
    <t>V-00785</t>
  </si>
  <si>
    <t>Chatham Rock Phosphate Limited</t>
  </si>
  <si>
    <t>NZP</t>
  </si>
  <si>
    <t>NZSE</t>
  </si>
  <si>
    <t>V-00796</t>
  </si>
  <si>
    <t>Sandfire Resources America Inc.</t>
  </si>
  <si>
    <t>SFR</t>
  </si>
  <si>
    <t>White Sulphur Springs</t>
  </si>
  <si>
    <t>V-01024</t>
  </si>
  <si>
    <t>Alturas Minerals Corp.</t>
  </si>
  <si>
    <t>ALT</t>
  </si>
  <si>
    <t>V-01039</t>
  </si>
  <si>
    <t>IBC Advanced Alloys Corp.</t>
  </si>
  <si>
    <t>IB</t>
  </si>
  <si>
    <t>Franklin</t>
  </si>
  <si>
    <t>V-01105</t>
  </si>
  <si>
    <t>Alphamin Resources Corp.</t>
  </si>
  <si>
    <t>AFM</t>
  </si>
  <si>
    <t>Mauritius</t>
  </si>
  <si>
    <t>V-01147</t>
  </si>
  <si>
    <t>Intrepid Metals Corp.</t>
  </si>
  <si>
    <t>INTR</t>
  </si>
  <si>
    <t>Las Vegas</t>
  </si>
  <si>
    <t>V-01320</t>
  </si>
  <si>
    <t>ZoomAway Technologies Inc.</t>
  </si>
  <si>
    <t>ZMA</t>
  </si>
  <si>
    <t>V-01353</t>
  </si>
  <si>
    <t>Ynvisible Interactive Inc.</t>
  </si>
  <si>
    <t>YNV</t>
  </si>
  <si>
    <t>V-01369</t>
  </si>
  <si>
    <t>Perimeter Medical Imaging AI Inc.</t>
  </si>
  <si>
    <t>PINK</t>
  </si>
  <si>
    <t>Dallas</t>
  </si>
  <si>
    <t>V-01442</t>
  </si>
  <si>
    <t>Omni-Lite Industries Canada Inc.</t>
  </si>
  <si>
    <t>OML</t>
  </si>
  <si>
    <t>Cerritos</t>
  </si>
  <si>
    <t>SSEV</t>
  </si>
  <si>
    <t>V-01616</t>
  </si>
  <si>
    <t>Q-Gold Resources Ltd.</t>
  </si>
  <si>
    <t>QGR</t>
  </si>
  <si>
    <t>Flagstaff</t>
  </si>
  <si>
    <t>V-01635</t>
  </si>
  <si>
    <t>ARCpoint Inc.</t>
  </si>
  <si>
    <t>ARC</t>
  </si>
  <si>
    <t>Greenville</t>
  </si>
  <si>
    <t>V-01758</t>
  </si>
  <si>
    <t>Falcon Energy Materials PLC</t>
  </si>
  <si>
    <t>FLCN</t>
  </si>
  <si>
    <t>UAE</t>
  </si>
  <si>
    <t>V-01875</t>
  </si>
  <si>
    <t>Venzee Technologies Inc.</t>
  </si>
  <si>
    <t>VENZ</t>
  </si>
  <si>
    <t>IL</t>
  </si>
  <si>
    <t>Chicago</t>
  </si>
  <si>
    <t>V-01930</t>
  </si>
  <si>
    <t>Taranis Resources Inc.</t>
  </si>
  <si>
    <t>TRO</t>
  </si>
  <si>
    <t>V-02040</t>
  </si>
  <si>
    <t>Oculus Inc.</t>
  </si>
  <si>
    <t>OVT</t>
  </si>
  <si>
    <t>V-02098</t>
  </si>
  <si>
    <t>California Nanotechnologies Corp.</t>
  </si>
  <si>
    <t>CNO</t>
  </si>
  <si>
    <t>V-02535</t>
  </si>
  <si>
    <t>Central Iron Ore Limited</t>
  </si>
  <si>
    <t>CIO</t>
  </si>
  <si>
    <t>V-02625</t>
  </si>
  <si>
    <t>Spackman Equities Group Inc.</t>
  </si>
  <si>
    <t>SQG</t>
  </si>
  <si>
    <t>V-02744</t>
  </si>
  <si>
    <t>Water Ways Technologies Inc.</t>
  </si>
  <si>
    <t>WWT</t>
  </si>
  <si>
    <t>V-02888</t>
  </si>
  <si>
    <t>Minsud Resources Corp.</t>
  </si>
  <si>
    <t>MSR</t>
  </si>
  <si>
    <t>V-02889</t>
  </si>
  <si>
    <t>Patagonia Gold Corp.</t>
  </si>
  <si>
    <t>PGDC</t>
  </si>
  <si>
    <t>V-02901</t>
  </si>
  <si>
    <t>Nevada Sunrise Metals Corporation</t>
  </si>
  <si>
    <t>NEV</t>
  </si>
  <si>
    <t>Auburn</t>
  </si>
  <si>
    <t>V-02960</t>
  </si>
  <si>
    <t>IEMR Resources Inc.</t>
  </si>
  <si>
    <t>IRI</t>
  </si>
  <si>
    <t>V-03011</t>
  </si>
  <si>
    <t>Greenbriar Sustainable Living Inc.</t>
  </si>
  <si>
    <t>GRB</t>
  </si>
  <si>
    <t>V-03024</t>
  </si>
  <si>
    <t>ProStar Holdings Inc.</t>
  </si>
  <si>
    <t>MAPS</t>
  </si>
  <si>
    <t>Grand Junction</t>
  </si>
  <si>
    <t>V-03053</t>
  </si>
  <si>
    <t>GINSMS Inc.</t>
  </si>
  <si>
    <t>GOK</t>
  </si>
  <si>
    <t>V-03124</t>
  </si>
  <si>
    <t>enCore Energy Corp.</t>
  </si>
  <si>
    <t>EU</t>
  </si>
  <si>
    <t>V-03149</t>
  </si>
  <si>
    <t>Tristar Gold Inc.</t>
  </si>
  <si>
    <t>TSG</t>
  </si>
  <si>
    <t>Poland</t>
  </si>
  <si>
    <t>V-03647</t>
  </si>
  <si>
    <t>Thunder Mountain Gold, Inc.</t>
  </si>
  <si>
    <t>THM</t>
  </si>
  <si>
    <t>Boise</t>
  </si>
  <si>
    <t>V-03675</t>
  </si>
  <si>
    <t>Lions Bay Capital Inc.</t>
  </si>
  <si>
    <t>LBI</t>
  </si>
  <si>
    <t>V-03691</t>
  </si>
  <si>
    <t>Blockmate Ventures Inc.</t>
  </si>
  <si>
    <t>MATE</t>
  </si>
  <si>
    <t>V-03742</t>
  </si>
  <si>
    <t>Vaxil Bio Ltd.</t>
  </si>
  <si>
    <t>VXL</t>
  </si>
  <si>
    <t>V-03748</t>
  </si>
  <si>
    <t>Royal Road Minerals Limited</t>
  </si>
  <si>
    <t>RYR</t>
  </si>
  <si>
    <t>Jersey</t>
  </si>
  <si>
    <t>V-03758</t>
  </si>
  <si>
    <t>Anfield Energy Inc.</t>
  </si>
  <si>
    <t>AEC</t>
  </si>
  <si>
    <t>Apache Junction</t>
  </si>
  <si>
    <t>V-03767</t>
  </si>
  <si>
    <t>EvokAI Creative Labs Inc.</t>
  </si>
  <si>
    <t>OKAI</t>
  </si>
  <si>
    <t>V-03791</t>
  </si>
  <si>
    <t>Western Exploration Inc.</t>
  </si>
  <si>
    <t>WEX</t>
  </si>
  <si>
    <t>V-03792</t>
  </si>
  <si>
    <t>Aston Bay Holdings Ltd.</t>
  </si>
  <si>
    <t>BAY</t>
  </si>
  <si>
    <t>Vancouver</t>
  </si>
  <si>
    <t>V-03843</t>
  </si>
  <si>
    <t>New Zealand Energy Corp.</t>
  </si>
  <si>
    <t>NZ</t>
  </si>
  <si>
    <t>V-03859</t>
  </si>
  <si>
    <t>Masivo Silver Corp.</t>
  </si>
  <si>
    <t>MASS</t>
  </si>
  <si>
    <t>V-03875</t>
  </si>
  <si>
    <t>Santacruz Silver Mining Ltd.</t>
  </si>
  <si>
    <t>SCZ</t>
  </si>
  <si>
    <t>V-03900</t>
  </si>
  <si>
    <t>Sarama Resources Ltd.</t>
  </si>
  <si>
    <t>SWA</t>
  </si>
  <si>
    <t>V-03927</t>
  </si>
  <si>
    <t>Wi2Wi Corporation</t>
  </si>
  <si>
    <t>YTY</t>
  </si>
  <si>
    <t>V-03935</t>
  </si>
  <si>
    <t>Sigma Lithium Corporation</t>
  </si>
  <si>
    <t>SGML</t>
  </si>
  <si>
    <t>V-03959</t>
  </si>
  <si>
    <t>Gold Reserve Inc.</t>
  </si>
  <si>
    <t>GRZ</t>
  </si>
  <si>
    <t>Spokane</t>
  </si>
  <si>
    <t>V-04016</t>
  </si>
  <si>
    <t>NurExone Biologic Inc.</t>
  </si>
  <si>
    <t>NRX</t>
  </si>
  <si>
    <t>V-04076</t>
  </si>
  <si>
    <t>Fredonia Mining Inc.</t>
  </si>
  <si>
    <t>FRED</t>
  </si>
  <si>
    <t>V-04134</t>
  </si>
  <si>
    <t>V-04145</t>
  </si>
  <si>
    <t>Aurora Spine Corporation</t>
  </si>
  <si>
    <t>ASG</t>
  </si>
  <si>
    <t>Carlsbad</t>
  </si>
  <si>
    <t>V-04185</t>
  </si>
  <si>
    <t>Evome Medical Technologies Inc.</t>
  </si>
  <si>
    <t>EVMT</t>
  </si>
  <si>
    <t>San Diego</t>
  </si>
  <si>
    <t>V-04191</t>
  </si>
  <si>
    <t>Silver Predator Corp.</t>
  </si>
  <si>
    <t>SPD</t>
  </si>
  <si>
    <t>Hayden</t>
  </si>
  <si>
    <t>V-04198</t>
  </si>
  <si>
    <t>Zoomd Technologies Ltd.</t>
  </si>
  <si>
    <t>ZOMD</t>
  </si>
  <si>
    <t>V-04206</t>
  </si>
  <si>
    <t>Petro-Victory Energy Corp.</t>
  </si>
  <si>
    <t>VRY</t>
  </si>
  <si>
    <t>V-04259</t>
  </si>
  <si>
    <t>Kidoz Inc.</t>
  </si>
  <si>
    <t>WI</t>
  </si>
  <si>
    <t>V-04305</t>
  </si>
  <si>
    <t>Itafos Inc.</t>
  </si>
  <si>
    <t>IFOS</t>
  </si>
  <si>
    <t>V-04307</t>
  </si>
  <si>
    <t>Austral Gold Limited</t>
  </si>
  <si>
    <t>AGLD</t>
  </si>
  <si>
    <t>V-04358</t>
  </si>
  <si>
    <t>AIP Realty Trust</t>
  </si>
  <si>
    <t>AIP</t>
  </si>
  <si>
    <t>Lewisville</t>
  </si>
  <si>
    <t>IPO/CPC</t>
  </si>
  <si>
    <t>V-04388</t>
  </si>
  <si>
    <t>Nubeva Technologies Ltd.</t>
  </si>
  <si>
    <t>NBVA</t>
  </si>
  <si>
    <t>V-04391</t>
  </si>
  <si>
    <t>Group Eleven Resources Corp.</t>
  </si>
  <si>
    <t>ZNG</t>
  </si>
  <si>
    <t>V-04392</t>
  </si>
  <si>
    <t>V-04394</t>
  </si>
  <si>
    <t>Sailfish Royalty Corp.</t>
  </si>
  <si>
    <t>FISH</t>
  </si>
  <si>
    <t>V-04407</t>
  </si>
  <si>
    <t>Gabriel Resources Ltd.</t>
  </si>
  <si>
    <t>GBU</t>
  </si>
  <si>
    <t>England</t>
  </si>
  <si>
    <t>V-04412</t>
  </si>
  <si>
    <t>Ridgestone Mining Inc.</t>
  </si>
  <si>
    <t>RMI</t>
  </si>
  <si>
    <t>Taiwan</t>
  </si>
  <si>
    <t>V-04424</t>
  </si>
  <si>
    <t>Tethys Petroleum Ltd.</t>
  </si>
  <si>
    <t>TPL</t>
  </si>
  <si>
    <t>V-04451</t>
  </si>
  <si>
    <t>Boardwalktech Software Corp.</t>
  </si>
  <si>
    <t>BWLK</t>
  </si>
  <si>
    <t>Cupertino</t>
  </si>
  <si>
    <t>V-04482</t>
  </si>
  <si>
    <t>Cann-is Capital Corp.</t>
  </si>
  <si>
    <t>NIS.P</t>
  </si>
  <si>
    <t>V-04484</t>
  </si>
  <si>
    <t>Western Gold Exploration Ltd.</t>
  </si>
  <si>
    <t>WGLD</t>
  </si>
  <si>
    <t>Scotland</t>
  </si>
  <si>
    <t>V-04487</t>
  </si>
  <si>
    <t>CareSpan Health, Inc.</t>
  </si>
  <si>
    <t>CSPN</t>
  </si>
  <si>
    <t>V-04492</t>
  </si>
  <si>
    <t>Navigator Acquisition Corp.</t>
  </si>
  <si>
    <t>NAQ.P</t>
  </si>
  <si>
    <t>V-04495</t>
  </si>
  <si>
    <t>Banxa Holdings Inc.</t>
  </si>
  <si>
    <t>BNXA</t>
  </si>
  <si>
    <t>V-04521</t>
  </si>
  <si>
    <t>Sabio Holdings Inc.</t>
  </si>
  <si>
    <t>SBIO</t>
  </si>
  <si>
    <t>Encino</t>
  </si>
  <si>
    <t>V-04524</t>
  </si>
  <si>
    <t>MiMedia Holdings Inc.</t>
  </si>
  <si>
    <t>MIM</t>
  </si>
  <si>
    <t>V-04534</t>
  </si>
  <si>
    <t>Adyton Resources Corporation</t>
  </si>
  <si>
    <t>ADY</t>
  </si>
  <si>
    <t>V-04537</t>
  </si>
  <si>
    <t>Cygnus Metals Limited</t>
  </si>
  <si>
    <t>CYG</t>
  </si>
  <si>
    <t>V-04543</t>
  </si>
  <si>
    <t>Hydreight Technologies Inc.</t>
  </si>
  <si>
    <t>NURS</t>
  </si>
  <si>
    <t>V-04545</t>
  </si>
  <si>
    <t>A-Labs Capital II Corp.</t>
  </si>
  <si>
    <t>ALAB.P</t>
  </si>
  <si>
    <t>V-04547</t>
  </si>
  <si>
    <t>Graphene Manufacturing Group Ltd.</t>
  </si>
  <si>
    <t>GMG</t>
  </si>
  <si>
    <t>V-04551</t>
  </si>
  <si>
    <t>South Pacific Metals Corp.</t>
  </si>
  <si>
    <t>SPMC</t>
  </si>
  <si>
    <t>Singapore</t>
  </si>
  <si>
    <t>V-04555</t>
  </si>
  <si>
    <t>Comprehensive Healthcare Systems Inc.</t>
  </si>
  <si>
    <t>CHS</t>
  </si>
  <si>
    <t>NJ</t>
  </si>
  <si>
    <t>Edison</t>
  </si>
  <si>
    <t>V-04557</t>
  </si>
  <si>
    <t>ESE Entertainment Inc.</t>
  </si>
  <si>
    <t>ESE</t>
  </si>
  <si>
    <t>V-04584</t>
  </si>
  <si>
    <t>Thiogenesis Therapeutics, Corp.</t>
  </si>
  <si>
    <t>TTI</t>
  </si>
  <si>
    <t>V-04598</t>
  </si>
  <si>
    <t>A-Labs Capital IV Corp.</t>
  </si>
  <si>
    <t>ALCC.P</t>
  </si>
  <si>
    <t>V-04625</t>
  </si>
  <si>
    <t>Edge Total Intelligence Inc.</t>
  </si>
  <si>
    <t>CTRL</t>
  </si>
  <si>
    <t>Arlington</t>
  </si>
  <si>
    <t>V-04635</t>
  </si>
  <si>
    <t>V-04655</t>
  </si>
  <si>
    <t>Xcyte Digital Corp.</t>
  </si>
  <si>
    <t>XCYT</t>
  </si>
  <si>
    <t>Pompano Beach</t>
  </si>
  <si>
    <t>Eritrea</t>
  </si>
  <si>
    <t>V-04679</t>
  </si>
  <si>
    <t>SuperBuzz Inc.</t>
  </si>
  <si>
    <t>SPZ</t>
  </si>
  <si>
    <t>V-04686</t>
  </si>
  <si>
    <t>Compass Venture Inc.</t>
  </si>
  <si>
    <t>CVI.P</t>
  </si>
  <si>
    <t>V-04699</t>
  </si>
  <si>
    <t>Topicus.com Inc.</t>
  </si>
  <si>
    <t>TOI</t>
  </si>
  <si>
    <t>Netherlands</t>
  </si>
  <si>
    <t>V-04748</t>
  </si>
  <si>
    <t>Kovo+ Holdings Inc.</t>
  </si>
  <si>
    <t>KOVO</t>
  </si>
  <si>
    <t>Evergreen</t>
  </si>
  <si>
    <t>V-04753</t>
  </si>
  <si>
    <t>MiniLuxe Holding Corp.</t>
  </si>
  <si>
    <t>MNLX</t>
  </si>
  <si>
    <t>MA</t>
  </si>
  <si>
    <t>Boston</t>
  </si>
  <si>
    <t>V-04766</t>
  </si>
  <si>
    <t>Alterego Ventures 24 Corp.</t>
  </si>
  <si>
    <t>ALTR.P</t>
  </si>
  <si>
    <t>V-04774</t>
  </si>
  <si>
    <t>CyberCatch Holdings, Inc.</t>
  </si>
  <si>
    <t>CYBE</t>
  </si>
  <si>
    <t>V-04779</t>
  </si>
  <si>
    <t>Impact Development Group Inc.</t>
  </si>
  <si>
    <t>IMPT</t>
  </si>
  <si>
    <t>Panama</t>
  </si>
  <si>
    <t>V-04802</t>
  </si>
  <si>
    <t>Whitewater Acquisition Corp.</t>
  </si>
  <si>
    <t>WWA.P</t>
  </si>
  <si>
    <t>V-04803</t>
  </si>
  <si>
    <t>Alpha Exploration Ltd.</t>
  </si>
  <si>
    <t>ALEX</t>
  </si>
  <si>
    <t>V-04812</t>
  </si>
  <si>
    <t>V-04814</t>
  </si>
  <si>
    <t>Wellfield Technologies Inc.</t>
  </si>
  <si>
    <t>WFLD</t>
  </si>
  <si>
    <t>V-04815</t>
  </si>
  <si>
    <t>WAM</t>
  </si>
  <si>
    <t>Tucson</t>
  </si>
  <si>
    <t>V-04824</t>
  </si>
  <si>
    <t>Harmony Acquisitions Corp.</t>
  </si>
  <si>
    <t>MONY.P</t>
  </si>
  <si>
    <t>V-04834</t>
  </si>
  <si>
    <t>Hot Chili Limited</t>
  </si>
  <si>
    <t>HCH</t>
  </si>
  <si>
    <t>V-04849</t>
  </si>
  <si>
    <t>Meraki Acquisition One, Inc.</t>
  </si>
  <si>
    <t>MRKI.P</t>
  </si>
  <si>
    <t>Gainesville</t>
  </si>
  <si>
    <t>V-04852</t>
  </si>
  <si>
    <t>V-04874</t>
  </si>
  <si>
    <t>Mayfair Acquisition Corporation</t>
  </si>
  <si>
    <t>MFA.P</t>
  </si>
  <si>
    <t>Jersey City</t>
  </si>
  <si>
    <t>V-04879</t>
  </si>
  <si>
    <t>Bulgold Inc.</t>
  </si>
  <si>
    <t>ZLTO</t>
  </si>
  <si>
    <t>V-04887</t>
  </si>
  <si>
    <t>Purewave Hydrogen Corp.</t>
  </si>
  <si>
    <t>PWH</t>
  </si>
  <si>
    <t>V-04904</t>
  </si>
  <si>
    <t>Aurum Lake Mining Corporation</t>
  </si>
  <si>
    <t>ARL</t>
  </si>
  <si>
    <t>V-04905</t>
  </si>
  <si>
    <t>Bravo Mining Corp.</t>
  </si>
  <si>
    <t>BRVO</t>
  </si>
  <si>
    <t>V-04936</t>
  </si>
  <si>
    <t>V-04952</t>
  </si>
  <si>
    <t>SP Strategic Acquisition Corp.</t>
  </si>
  <si>
    <t>SPSA.P</t>
  </si>
  <si>
    <t>V-04976</t>
  </si>
  <si>
    <t>Sharp Therapeutics Corp.</t>
  </si>
  <si>
    <t>SHRX</t>
  </si>
  <si>
    <t>Pittsburgh</t>
  </si>
  <si>
    <t>V-04978</t>
  </si>
  <si>
    <t>Pulsar Helium Inc.</t>
  </si>
  <si>
    <t>PLSR</t>
  </si>
  <si>
    <t>V-04988</t>
  </si>
  <si>
    <t>Sucro Limited</t>
  </si>
  <si>
    <t>SUGR</t>
  </si>
  <si>
    <t>Coral Gables</t>
  </si>
  <si>
    <t>V-04989</t>
  </si>
  <si>
    <t>Fresh Factory B.C. Ltd (The)</t>
  </si>
  <si>
    <t>FRSH</t>
  </si>
  <si>
    <t>Carol Stream</t>
  </si>
  <si>
    <t>V-05014</t>
  </si>
  <si>
    <t>AuMega Metals Ltd</t>
  </si>
  <si>
    <t>AUM</t>
  </si>
  <si>
    <t>V-05019</t>
  </si>
  <si>
    <t>Rua Gold Inc.</t>
  </si>
  <si>
    <t>RUA</t>
  </si>
  <si>
    <t>V-05023</t>
  </si>
  <si>
    <t>Mawson Finland Limited</t>
  </si>
  <si>
    <t>MFL</t>
  </si>
  <si>
    <t>V-05028</t>
  </si>
  <si>
    <t>Mithril Silver and Gold Limited</t>
  </si>
  <si>
    <t>MSG</t>
  </si>
  <si>
    <t>V-5030</t>
  </si>
  <si>
    <t>International Battery Metals Ltd.</t>
  </si>
  <si>
    <t>IBAT</t>
  </si>
  <si>
    <t>V-5035</t>
  </si>
  <si>
    <t>Zero Candida Technologies Inc.</t>
  </si>
  <si>
    <t>ZCT</t>
  </si>
  <si>
    <t>Beatty</t>
  </si>
  <si>
    <t>Fishers</t>
  </si>
  <si>
    <t>Westchester</t>
  </si>
  <si>
    <t>Middleton</t>
  </si>
  <si>
    <t>2025 Venture 50</t>
  </si>
  <si>
    <t>Fund Family/Issuing Entity</t>
  </si>
  <si>
    <t>Digi Power X Inc.</t>
  </si>
  <si>
    <t>DGX</t>
  </si>
  <si>
    <t>Eshbal Functional Food Inc.</t>
  </si>
  <si>
    <t>ESBL</t>
  </si>
  <si>
    <t>Alaska Silver Corp.</t>
  </si>
  <si>
    <t>V-5058</t>
  </si>
  <si>
    <t>GreenLight Metals Inc.</t>
  </si>
  <si>
    <t>GRL</t>
  </si>
  <si>
    <t>Medford</t>
  </si>
  <si>
    <t>Altura Energy Corp.</t>
  </si>
  <si>
    <t>ALTU</t>
  </si>
  <si>
    <t>KDOZ</t>
  </si>
  <si>
    <t>Galaxy Digital Inc.</t>
  </si>
  <si>
    <t>X-1186</t>
  </si>
  <si>
    <t>GO Residential Real Estate Investment Trust</t>
  </si>
  <si>
    <t>GO</t>
  </si>
  <si>
    <t>V-04654</t>
  </si>
  <si>
    <t>VVT Med Inc.</t>
  </si>
  <si>
    <t>VVTM</t>
  </si>
  <si>
    <t>V-5071</t>
  </si>
  <si>
    <t>xTAO Inc.</t>
  </si>
  <si>
    <t>XTAO</t>
  </si>
  <si>
    <t>2025 TSX30</t>
  </si>
  <si>
    <t>X-1188</t>
  </si>
  <si>
    <t>Alkane Resources Limited</t>
  </si>
  <si>
    <t>ALK</t>
  </si>
  <si>
    <t>Trinity One Metals Ltd.</t>
  </si>
  <si>
    <t>TOM</t>
  </si>
  <si>
    <t>Market Cap (C$)
30-September-2025</t>
  </si>
  <si>
    <t>O/S Shares
30-September-2025</t>
  </si>
  <si>
    <t>Volume YTD
30-September-2025</t>
  </si>
  <si>
    <t>Value (C$) YTD
30-September-2025</t>
  </si>
  <si>
    <t>Number of 
Trades YTD
30-September-2025</t>
  </si>
  <si>
    <t>Seegnal Inc.</t>
  </si>
  <si>
    <t>SEGN</t>
  </si>
  <si>
    <t>Excalibur Metals Corp.</t>
  </si>
  <si>
    <t>EXCL</t>
  </si>
  <si>
    <t>Carson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</si>
</sst>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
  <sheetViews>
    <sheetView workbookViewId="0"/>
  </sheetViews>
  <sheetFormatPr defaultRowHeight="13.2" x14ac:dyDescent="0.25"/>
  <sheetData>
    <row r="1" spans="1:5" x14ac:dyDescent="0.25">
      <c r="A1">
        <v>5</v>
      </c>
      <c r="B1" t="s">
        <v>43</v>
      </c>
      <c r="C1" t="s">
        <v>44</v>
      </c>
      <c r="D1" t="s">
        <v>45</v>
      </c>
      <c r="E1" t="s">
        <v>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92"/>
  <sheetViews>
    <sheetView tabSelected="1" topLeftCell="B1" zoomScale="90" zoomScaleNormal="90" workbookViewId="0">
      <selection activeCell="B8" sqref="B8"/>
    </sheetView>
  </sheetViews>
  <sheetFormatPr defaultColWidth="9.109375" defaultRowHeight="13.8" x14ac:dyDescent="0.3"/>
  <cols>
    <col min="1" max="1" width="10.6640625" style="17" hidden="1" customWidth="1"/>
    <col min="2" max="2" width="12.5546875" style="17" customWidth="1"/>
    <col min="3" max="3" width="45.6640625" style="17" bestFit="1" customWidth="1"/>
    <col min="4" max="4" width="10.6640625" style="18" bestFit="1" customWidth="1"/>
    <col min="5" max="5" width="21.77734375" style="20" bestFit="1" customWidth="1"/>
    <col min="6" max="6" width="21.44140625" style="20" bestFit="1" customWidth="1"/>
    <col min="7" max="7" width="14.44140625" style="18" bestFit="1" customWidth="1"/>
    <col min="8" max="8" width="16" style="18" bestFit="1" customWidth="1"/>
    <col min="9" max="9" width="35.21875" style="19" bestFit="1" customWidth="1"/>
    <col min="10" max="10" width="23.33203125" style="18" bestFit="1" customWidth="1"/>
    <col min="11" max="12" width="15.109375" style="18" bestFit="1" customWidth="1"/>
    <col min="13" max="13" width="14.6640625" style="18" bestFit="1" customWidth="1"/>
    <col min="14" max="14" width="11.6640625" style="18" bestFit="1" customWidth="1"/>
    <col min="15" max="15" width="12.109375" style="18" bestFit="1" customWidth="1"/>
    <col min="16" max="16" width="11.5546875" style="18" bestFit="1" customWidth="1"/>
    <col min="17" max="17" width="17.33203125" style="18" bestFit="1" customWidth="1"/>
    <col min="18" max="18" width="15" style="18" bestFit="1" customWidth="1"/>
    <col min="19" max="19" width="33.109375" style="18" bestFit="1" customWidth="1"/>
    <col min="20" max="20" width="47.88671875" style="18" bestFit="1" customWidth="1"/>
    <col min="21" max="21" width="29.88671875" style="18" bestFit="1" customWidth="1"/>
    <col min="22" max="22" width="29.6640625" style="18" bestFit="1" customWidth="1"/>
    <col min="23" max="23" width="32.33203125" style="18" bestFit="1" customWidth="1"/>
    <col min="24" max="24" width="25.109375" style="18" bestFit="1" customWidth="1"/>
    <col min="25" max="25" width="12.6640625" style="18" bestFit="1" customWidth="1"/>
    <col min="26" max="26" width="15" style="18" bestFit="1" customWidth="1"/>
    <col min="27" max="27" width="16.5546875" style="18" bestFit="1" customWidth="1"/>
    <col min="28" max="28" width="26.6640625" style="18" bestFit="1" customWidth="1"/>
    <col min="29" max="29" width="12.44140625" style="18" bestFit="1" customWidth="1"/>
    <col min="30" max="30" width="11.5546875" style="18" bestFit="1" customWidth="1"/>
    <col min="31" max="31" width="21.44140625" style="19" bestFit="1" customWidth="1"/>
    <col min="32" max="33" width="21.44140625" style="20" bestFit="1" customWidth="1"/>
    <col min="34" max="34" width="15.77734375" style="20" bestFit="1" customWidth="1"/>
    <col min="35" max="16384" width="9.109375" style="17"/>
  </cols>
  <sheetData>
    <row r="1" spans="1:34" s="7" customFormat="1" x14ac:dyDescent="0.3">
      <c r="B1" s="2" t="s">
        <v>24</v>
      </c>
      <c r="D1" s="1"/>
      <c r="E1" s="6"/>
      <c r="F1" s="4"/>
      <c r="G1" s="1"/>
      <c r="H1" s="1"/>
      <c r="I1" s="6"/>
      <c r="J1" s="1"/>
      <c r="K1" s="1"/>
      <c r="L1" s="1"/>
      <c r="M1" s="1"/>
      <c r="N1" s="1"/>
      <c r="O1" s="1"/>
      <c r="P1" s="1"/>
      <c r="Q1" s="1"/>
      <c r="R1" s="1"/>
      <c r="S1" s="1"/>
      <c r="T1" s="1"/>
      <c r="U1" s="1"/>
      <c r="V1" s="1"/>
      <c r="W1" s="1"/>
      <c r="X1" s="1"/>
      <c r="Y1" s="1"/>
      <c r="Z1" s="1"/>
      <c r="AA1" s="1"/>
      <c r="AB1" s="1"/>
      <c r="AC1" s="1"/>
      <c r="AD1" s="1"/>
      <c r="AE1" s="6"/>
      <c r="AF1" s="6"/>
      <c r="AG1" s="6"/>
      <c r="AH1" s="6"/>
    </row>
    <row r="2" spans="1:34" s="7" customFormat="1" x14ac:dyDescent="0.3">
      <c r="B2" s="2" t="s">
        <v>2</v>
      </c>
      <c r="D2" s="1"/>
      <c r="E2" s="4"/>
      <c r="F2" s="6"/>
      <c r="G2" s="1"/>
      <c r="H2" s="1"/>
      <c r="I2" s="1"/>
      <c r="J2" s="1"/>
      <c r="K2" s="1"/>
      <c r="L2" s="1"/>
      <c r="M2" s="1"/>
      <c r="N2" s="1"/>
      <c r="O2" s="1"/>
      <c r="P2" s="1"/>
      <c r="Q2" s="1"/>
      <c r="R2" s="1"/>
      <c r="S2" s="1"/>
      <c r="T2" s="1"/>
      <c r="U2" s="1"/>
      <c r="V2" s="1"/>
      <c r="W2" s="1"/>
      <c r="X2" s="1"/>
      <c r="Y2" s="1"/>
      <c r="Z2" s="1"/>
      <c r="AA2" s="1"/>
      <c r="AB2" s="1"/>
      <c r="AC2" s="1"/>
      <c r="AD2" s="1"/>
      <c r="AE2" s="6"/>
      <c r="AF2" s="6"/>
      <c r="AG2" s="6"/>
      <c r="AH2" s="6"/>
    </row>
    <row r="3" spans="1:34" s="7" customFormat="1" x14ac:dyDescent="0.3">
      <c r="B3" s="2" t="s">
        <v>56</v>
      </c>
      <c r="D3" s="1"/>
      <c r="E3" s="4"/>
      <c r="F3" s="6"/>
      <c r="G3" s="1"/>
      <c r="H3" s="1"/>
      <c r="I3" s="1"/>
      <c r="J3" s="1"/>
      <c r="K3" s="1"/>
      <c r="L3" s="1"/>
      <c r="M3" s="1"/>
      <c r="N3" s="1"/>
      <c r="O3" s="1"/>
      <c r="P3" s="1"/>
      <c r="Q3" s="1"/>
      <c r="R3" s="1"/>
      <c r="S3" s="1"/>
      <c r="T3" s="1"/>
      <c r="U3" s="1"/>
      <c r="V3" s="1"/>
      <c r="W3" s="1"/>
      <c r="X3" s="1"/>
      <c r="Y3" s="1"/>
      <c r="Z3" s="1"/>
      <c r="AA3" s="1"/>
      <c r="AB3" s="1"/>
      <c r="AC3" s="1"/>
      <c r="AD3" s="1"/>
      <c r="AE3" s="6"/>
      <c r="AF3" s="6"/>
      <c r="AG3" s="6"/>
      <c r="AH3" s="6"/>
    </row>
    <row r="4" spans="1:34" s="12" customFormat="1" ht="3.45" customHeight="1" x14ac:dyDescent="0.3">
      <c r="B4" s="8"/>
      <c r="C4" s="9"/>
      <c r="D4" s="8"/>
      <c r="E4" s="10"/>
      <c r="F4" s="11"/>
      <c r="G4" s="8"/>
      <c r="H4" s="8"/>
      <c r="I4" s="8"/>
      <c r="J4" s="8"/>
      <c r="K4" s="8"/>
      <c r="L4" s="8"/>
      <c r="M4" s="8"/>
      <c r="N4" s="8"/>
      <c r="O4" s="8"/>
      <c r="P4" s="8"/>
      <c r="Q4" s="8"/>
      <c r="R4" s="8"/>
      <c r="S4" s="8"/>
      <c r="T4" s="8"/>
      <c r="U4" s="8"/>
      <c r="V4" s="8"/>
      <c r="W4" s="8"/>
      <c r="X4" s="8"/>
      <c r="Y4" s="8"/>
      <c r="Z4" s="8"/>
      <c r="AA4" s="8"/>
      <c r="AB4" s="8"/>
      <c r="AC4" s="8"/>
      <c r="AD4" s="8"/>
      <c r="AE4" s="11"/>
      <c r="AF4" s="11"/>
      <c r="AG4" s="11"/>
      <c r="AH4" s="11"/>
    </row>
    <row r="5" spans="1:34" s="7" customFormat="1" ht="14.4" thickBot="1" x14ac:dyDescent="0.35">
      <c r="B5" s="1"/>
      <c r="C5" s="3"/>
      <c r="D5" s="1"/>
      <c r="E5" s="5"/>
      <c r="F5" s="6"/>
      <c r="G5" s="1"/>
      <c r="H5" s="1"/>
      <c r="I5" s="1"/>
      <c r="J5" s="1"/>
      <c r="K5" s="1"/>
      <c r="L5" s="1"/>
      <c r="M5" s="1"/>
      <c r="N5" s="1"/>
      <c r="O5" s="1"/>
      <c r="P5" s="1"/>
      <c r="Q5" s="1"/>
      <c r="R5" s="1"/>
      <c r="S5" s="1"/>
      <c r="T5" s="1"/>
      <c r="U5" s="1"/>
      <c r="V5" s="1"/>
      <c r="W5" s="1"/>
      <c r="X5" s="1"/>
      <c r="Y5" s="1"/>
      <c r="Z5" s="1"/>
      <c r="AA5" s="1"/>
      <c r="AB5" s="1"/>
      <c r="AC5" s="1"/>
      <c r="AD5" s="1"/>
      <c r="AE5" s="6"/>
      <c r="AF5" s="6"/>
      <c r="AG5" s="6"/>
      <c r="AH5" s="6"/>
    </row>
    <row r="6" spans="1:34" s="7" customFormat="1" ht="15.6" x14ac:dyDescent="0.3">
      <c r="B6" s="1"/>
      <c r="C6" s="37" t="s">
        <v>40</v>
      </c>
      <c r="D6" s="43"/>
      <c r="E6" s="43" t="s">
        <v>41</v>
      </c>
      <c r="F6" s="44"/>
      <c r="G6" s="1"/>
      <c r="H6" s="1"/>
      <c r="I6" s="1"/>
      <c r="J6" s="1"/>
      <c r="K6" s="1"/>
      <c r="L6" s="1"/>
      <c r="M6" s="1"/>
      <c r="N6" s="1"/>
      <c r="O6" s="1"/>
      <c r="P6" s="1"/>
      <c r="Q6" s="1"/>
      <c r="R6" s="1"/>
      <c r="S6" s="1"/>
      <c r="T6" s="1"/>
      <c r="U6" s="1"/>
      <c r="V6" s="1"/>
      <c r="W6" s="1"/>
      <c r="X6" s="1"/>
      <c r="Y6" s="1"/>
      <c r="Z6" s="1"/>
      <c r="AA6" s="1"/>
      <c r="AB6" s="1"/>
      <c r="AC6" s="1"/>
      <c r="AD6" s="1"/>
      <c r="AE6" s="6"/>
      <c r="AF6" s="6"/>
      <c r="AG6" s="6"/>
      <c r="AH6" s="6"/>
    </row>
    <row r="7" spans="1:34" s="7" customFormat="1" ht="6.75" customHeight="1" x14ac:dyDescent="0.3">
      <c r="B7" s="1"/>
      <c r="C7" s="47"/>
      <c r="D7" s="45"/>
      <c r="E7" s="45"/>
      <c r="F7" s="46"/>
      <c r="G7" s="1"/>
      <c r="H7" s="1"/>
      <c r="I7" s="1"/>
      <c r="J7" s="1"/>
      <c r="K7" s="1"/>
      <c r="L7" s="1"/>
      <c r="M7" s="1"/>
      <c r="N7" s="1"/>
      <c r="O7" s="1"/>
      <c r="P7" s="1"/>
      <c r="Q7" s="1"/>
      <c r="R7" s="1"/>
      <c r="S7" s="1"/>
      <c r="T7" s="1"/>
      <c r="U7" s="1"/>
      <c r="V7" s="1"/>
      <c r="W7" s="1"/>
      <c r="X7" s="1"/>
      <c r="Y7" s="1"/>
      <c r="Z7" s="1"/>
      <c r="AA7" s="1"/>
      <c r="AB7" s="1"/>
      <c r="AC7" s="1"/>
      <c r="AD7" s="1"/>
      <c r="AE7" s="6"/>
      <c r="AF7" s="6"/>
      <c r="AG7" s="6"/>
      <c r="AH7" s="6"/>
    </row>
    <row r="8" spans="1:34" s="7" customFormat="1" ht="16.2" thickBot="1" x14ac:dyDescent="0.35">
      <c r="B8" s="1"/>
      <c r="C8" s="38">
        <f>SUBTOTAL(3,C11:C92)</f>
        <v>82</v>
      </c>
      <c r="D8" s="39"/>
      <c r="E8" s="40">
        <f>SUBTOTAL(9,E11:E92)</f>
        <v>334099851276.83984</v>
      </c>
      <c r="F8" s="41"/>
      <c r="G8" s="1"/>
      <c r="H8" s="1"/>
      <c r="I8" s="58"/>
      <c r="J8" s="1"/>
      <c r="K8" s="1"/>
      <c r="L8" s="1"/>
      <c r="M8" s="1"/>
      <c r="N8" s="1"/>
      <c r="O8" s="1"/>
      <c r="P8" s="1"/>
      <c r="Q8" s="1"/>
      <c r="R8" s="1"/>
      <c r="S8" s="1"/>
      <c r="T8" s="1"/>
      <c r="U8" s="1"/>
      <c r="V8" s="1"/>
      <c r="W8" s="1"/>
      <c r="X8" s="1"/>
      <c r="Y8" s="1"/>
      <c r="Z8" s="1"/>
      <c r="AA8" s="1"/>
      <c r="AB8" s="1"/>
      <c r="AC8" s="1"/>
      <c r="AD8" s="1"/>
      <c r="AE8" s="6"/>
      <c r="AF8" s="6"/>
      <c r="AG8" s="6"/>
      <c r="AH8" s="6"/>
    </row>
    <row r="9" spans="1:34" s="7" customFormat="1" x14ac:dyDescent="0.3">
      <c r="B9" s="1"/>
      <c r="C9" s="3"/>
      <c r="D9" s="1"/>
      <c r="E9" s="5"/>
      <c r="F9" s="6"/>
      <c r="G9" s="1"/>
      <c r="H9" s="1"/>
      <c r="I9" s="1"/>
      <c r="J9" s="1"/>
      <c r="K9" s="1"/>
      <c r="L9" s="1"/>
      <c r="M9" s="1"/>
      <c r="N9" s="1"/>
      <c r="O9" s="1"/>
      <c r="P9" s="1"/>
      <c r="Q9" s="1"/>
      <c r="R9" s="1"/>
      <c r="S9" s="1"/>
      <c r="T9" s="1"/>
      <c r="U9" s="1"/>
      <c r="V9" s="1"/>
      <c r="W9" s="1"/>
      <c r="X9" s="1"/>
      <c r="Y9" s="1"/>
      <c r="Z9" s="1"/>
      <c r="AA9" s="1"/>
      <c r="AB9" s="1"/>
      <c r="AC9" s="1"/>
      <c r="AD9" s="1"/>
      <c r="AE9" s="6"/>
      <c r="AF9" s="6"/>
      <c r="AG9" s="6"/>
      <c r="AH9" s="6"/>
    </row>
    <row r="10" spans="1:34" s="13" customFormat="1" ht="42" thickBot="1" x14ac:dyDescent="0.35">
      <c r="A10" s="13" t="s">
        <v>31</v>
      </c>
      <c r="B10" s="14" t="s">
        <v>0</v>
      </c>
      <c r="C10" s="14" t="s">
        <v>3</v>
      </c>
      <c r="D10" s="15" t="s">
        <v>4</v>
      </c>
      <c r="E10" s="16" t="s">
        <v>883</v>
      </c>
      <c r="F10" s="16" t="s">
        <v>884</v>
      </c>
      <c r="G10" s="15" t="s">
        <v>7</v>
      </c>
      <c r="H10" s="15" t="s">
        <v>8</v>
      </c>
      <c r="I10" s="13" t="s">
        <v>5</v>
      </c>
      <c r="J10" s="15" t="s">
        <v>14</v>
      </c>
      <c r="K10" s="13" t="s">
        <v>6</v>
      </c>
      <c r="L10" s="15" t="s">
        <v>39</v>
      </c>
      <c r="M10" s="15" t="s">
        <v>37</v>
      </c>
      <c r="N10" s="15" t="s">
        <v>38</v>
      </c>
      <c r="O10" s="15" t="s">
        <v>9</v>
      </c>
      <c r="P10" s="15" t="s">
        <v>10</v>
      </c>
      <c r="Q10" s="13" t="s">
        <v>36</v>
      </c>
      <c r="R10" s="13" t="s">
        <v>877</v>
      </c>
      <c r="S10" s="13" t="s">
        <v>30</v>
      </c>
      <c r="T10" s="13" t="s">
        <v>11</v>
      </c>
      <c r="U10" s="15" t="s">
        <v>32</v>
      </c>
      <c r="V10" s="15" t="s">
        <v>1</v>
      </c>
      <c r="W10" s="15" t="s">
        <v>13</v>
      </c>
      <c r="X10" s="15" t="s">
        <v>12</v>
      </c>
      <c r="Y10" s="13" t="s">
        <v>21</v>
      </c>
      <c r="Z10" s="13" t="s">
        <v>29</v>
      </c>
      <c r="AA10" s="13" t="s">
        <v>34</v>
      </c>
      <c r="AB10" s="13" t="s">
        <v>854</v>
      </c>
      <c r="AC10" s="13" t="s">
        <v>15</v>
      </c>
      <c r="AD10" s="13" t="s">
        <v>16</v>
      </c>
      <c r="AE10" s="16" t="s">
        <v>885</v>
      </c>
      <c r="AF10" s="16" t="s">
        <v>886</v>
      </c>
      <c r="AG10" s="16" t="s">
        <v>887</v>
      </c>
      <c r="AH10" s="16" t="s">
        <v>17</v>
      </c>
    </row>
    <row r="11" spans="1:34" ht="14.4" thickTop="1" x14ac:dyDescent="0.3">
      <c r="A11" s="17" t="s">
        <v>272</v>
      </c>
      <c r="B11" s="17" t="s">
        <v>53</v>
      </c>
      <c r="C11" s="17" t="s">
        <v>273</v>
      </c>
      <c r="D11" s="18" t="s">
        <v>274</v>
      </c>
      <c r="E11" s="20">
        <v>161769673.09999999</v>
      </c>
      <c r="F11" s="20">
        <v>47163170</v>
      </c>
      <c r="G11" s="18" t="s">
        <v>271</v>
      </c>
      <c r="H11" s="18" t="s">
        <v>276</v>
      </c>
      <c r="I11" s="19" t="s">
        <v>60</v>
      </c>
      <c r="J11" s="18" t="s">
        <v>275</v>
      </c>
      <c r="K11" s="18" t="s">
        <v>47</v>
      </c>
      <c r="L11" s="18">
        <v>20101215</v>
      </c>
      <c r="N11" s="18" t="s">
        <v>85</v>
      </c>
      <c r="AE11" s="19">
        <v>5385322</v>
      </c>
      <c r="AF11" s="20">
        <v>18154267.5</v>
      </c>
      <c r="AG11" s="20">
        <v>12982</v>
      </c>
      <c r="AH11" s="20">
        <v>9</v>
      </c>
    </row>
    <row r="12" spans="1:34" x14ac:dyDescent="0.3">
      <c r="A12" s="17" t="s">
        <v>350</v>
      </c>
      <c r="B12" s="17" t="s">
        <v>53</v>
      </c>
      <c r="C12" s="17" t="s">
        <v>351</v>
      </c>
      <c r="D12" s="18" t="s">
        <v>352</v>
      </c>
      <c r="E12" s="20">
        <v>409758851.31999999</v>
      </c>
      <c r="F12" s="20">
        <v>112571113</v>
      </c>
      <c r="G12" s="18" t="s">
        <v>230</v>
      </c>
      <c r="H12" s="18" t="s">
        <v>276</v>
      </c>
      <c r="I12" s="19" t="s">
        <v>77</v>
      </c>
      <c r="K12" s="18" t="s">
        <v>66</v>
      </c>
      <c r="L12" s="18">
        <v>20050608</v>
      </c>
      <c r="M12" s="18" t="s">
        <v>111</v>
      </c>
      <c r="O12" s="18" t="s">
        <v>67</v>
      </c>
      <c r="AE12" s="19">
        <v>11214475</v>
      </c>
      <c r="AF12" s="20">
        <v>26449894</v>
      </c>
      <c r="AG12" s="20">
        <v>27654</v>
      </c>
      <c r="AH12" s="20">
        <v>9</v>
      </c>
    </row>
    <row r="13" spans="1:34" x14ac:dyDescent="0.3">
      <c r="A13" s="17" t="s">
        <v>189</v>
      </c>
      <c r="B13" s="17" t="s">
        <v>53</v>
      </c>
      <c r="C13" s="17" t="s">
        <v>190</v>
      </c>
      <c r="D13" s="18" t="s">
        <v>191</v>
      </c>
      <c r="E13" s="20">
        <v>4728219.4000000004</v>
      </c>
      <c r="F13" s="20">
        <v>118205485</v>
      </c>
      <c r="G13" s="18" t="s">
        <v>192</v>
      </c>
      <c r="H13" s="18" t="s">
        <v>193</v>
      </c>
      <c r="I13" s="19" t="s">
        <v>77</v>
      </c>
      <c r="K13" s="18" t="s">
        <v>66</v>
      </c>
      <c r="L13" s="18">
        <v>20110919</v>
      </c>
      <c r="O13" s="18" t="s">
        <v>67</v>
      </c>
      <c r="P13" s="18" t="s">
        <v>67</v>
      </c>
      <c r="Z13" s="18" t="s">
        <v>192</v>
      </c>
      <c r="AE13" s="19">
        <v>3978850</v>
      </c>
      <c r="AF13" s="20">
        <v>151774</v>
      </c>
      <c r="AG13" s="20">
        <v>310</v>
      </c>
      <c r="AH13" s="20">
        <v>9</v>
      </c>
    </row>
    <row r="14" spans="1:34" x14ac:dyDescent="0.3">
      <c r="A14" s="17" t="s">
        <v>206</v>
      </c>
      <c r="B14" s="17" t="s">
        <v>53</v>
      </c>
      <c r="C14" s="17" t="s">
        <v>207</v>
      </c>
      <c r="D14" s="18" t="s">
        <v>208</v>
      </c>
      <c r="E14" s="20">
        <v>9882594862.2900009</v>
      </c>
      <c r="F14" s="20">
        <v>396413753</v>
      </c>
      <c r="G14" s="18" t="s">
        <v>209</v>
      </c>
      <c r="H14" s="18" t="s">
        <v>193</v>
      </c>
      <c r="I14" s="19" t="s">
        <v>77</v>
      </c>
      <c r="K14" s="18" t="s">
        <v>66</v>
      </c>
      <c r="L14" s="18">
        <v>20061006</v>
      </c>
      <c r="M14" s="18" t="s">
        <v>210</v>
      </c>
      <c r="O14" s="18" t="s">
        <v>67</v>
      </c>
      <c r="R14" s="18" t="s">
        <v>67</v>
      </c>
      <c r="Z14" s="18" t="s">
        <v>211</v>
      </c>
      <c r="AE14" s="19">
        <v>3182301</v>
      </c>
      <c r="AF14" s="20">
        <v>48882691</v>
      </c>
      <c r="AG14" s="20">
        <v>18456</v>
      </c>
      <c r="AH14" s="20">
        <v>9</v>
      </c>
    </row>
    <row r="15" spans="1:34" x14ac:dyDescent="0.3">
      <c r="A15" s="17" t="s">
        <v>321</v>
      </c>
      <c r="B15" s="17" t="s">
        <v>53</v>
      </c>
      <c r="C15" s="17" t="s">
        <v>322</v>
      </c>
      <c r="D15" s="18" t="s">
        <v>323</v>
      </c>
      <c r="E15" s="20">
        <v>18487524.899999999</v>
      </c>
      <c r="F15" s="20">
        <v>61625083</v>
      </c>
      <c r="G15" s="18" t="s">
        <v>209</v>
      </c>
      <c r="H15" s="18" t="s">
        <v>193</v>
      </c>
      <c r="I15" s="19" t="s">
        <v>77</v>
      </c>
      <c r="K15" s="18" t="s">
        <v>47</v>
      </c>
      <c r="L15" s="18">
        <v>20051201</v>
      </c>
      <c r="N15" s="18" t="s">
        <v>85</v>
      </c>
      <c r="Z15" s="18" t="s">
        <v>324</v>
      </c>
      <c r="AE15" s="19">
        <v>5921068</v>
      </c>
      <c r="AF15" s="20">
        <v>1548503.5</v>
      </c>
      <c r="AG15" s="20">
        <v>1316</v>
      </c>
      <c r="AH15" s="20">
        <v>9</v>
      </c>
    </row>
    <row r="16" spans="1:34" x14ac:dyDescent="0.3">
      <c r="A16" s="17" t="s">
        <v>353</v>
      </c>
      <c r="B16" s="17" t="s">
        <v>53</v>
      </c>
      <c r="C16" s="17" t="s">
        <v>354</v>
      </c>
      <c r="D16" s="18" t="s">
        <v>355</v>
      </c>
      <c r="E16" s="20">
        <v>431608893.12</v>
      </c>
      <c r="F16" s="20">
        <v>49954733</v>
      </c>
      <c r="G16" s="18" t="s">
        <v>192</v>
      </c>
      <c r="H16" s="18" t="s">
        <v>193</v>
      </c>
      <c r="I16" s="19" t="s">
        <v>65</v>
      </c>
      <c r="K16" s="18" t="s">
        <v>66</v>
      </c>
      <c r="L16" s="18">
        <v>20220706</v>
      </c>
      <c r="O16" s="18" t="s">
        <v>67</v>
      </c>
      <c r="Z16" s="18" t="s">
        <v>192</v>
      </c>
      <c r="AE16" s="19">
        <v>1941952</v>
      </c>
      <c r="AF16" s="20">
        <v>10592007.5</v>
      </c>
      <c r="AG16" s="20">
        <v>2737</v>
      </c>
      <c r="AH16" s="20">
        <v>9</v>
      </c>
    </row>
    <row r="17" spans="1:34" x14ac:dyDescent="0.3">
      <c r="A17" s="17" t="s">
        <v>379</v>
      </c>
      <c r="B17" s="17" t="s">
        <v>53</v>
      </c>
      <c r="C17" s="17" t="s">
        <v>380</v>
      </c>
      <c r="D17" s="18" t="s">
        <v>381</v>
      </c>
      <c r="E17" s="20">
        <v>1920020295.0599999</v>
      </c>
      <c r="F17" s="20">
        <v>218681127</v>
      </c>
      <c r="G17" s="18" t="s">
        <v>209</v>
      </c>
      <c r="H17" s="18" t="s">
        <v>193</v>
      </c>
      <c r="I17" s="19" t="s">
        <v>77</v>
      </c>
      <c r="K17" s="18" t="s">
        <v>66</v>
      </c>
      <c r="L17" s="18">
        <v>20051024</v>
      </c>
      <c r="M17" s="18" t="s">
        <v>111</v>
      </c>
      <c r="O17" s="18" t="s">
        <v>67</v>
      </c>
      <c r="Z17" s="18" t="s">
        <v>324</v>
      </c>
      <c r="AE17" s="19">
        <v>121290325</v>
      </c>
      <c r="AF17" s="20">
        <v>722416863.5</v>
      </c>
      <c r="AG17" s="20">
        <v>325210</v>
      </c>
      <c r="AH17" s="20">
        <v>9</v>
      </c>
    </row>
    <row r="18" spans="1:34" x14ac:dyDescent="0.3">
      <c r="A18" s="17" t="s">
        <v>386</v>
      </c>
      <c r="B18" s="17" t="s">
        <v>53</v>
      </c>
      <c r="C18" s="17" t="s">
        <v>387</v>
      </c>
      <c r="D18" s="18" t="s">
        <v>388</v>
      </c>
      <c r="E18" s="20">
        <v>640727142.88999999</v>
      </c>
      <c r="F18" s="20">
        <v>1562749129</v>
      </c>
      <c r="G18" s="18" t="s">
        <v>192</v>
      </c>
      <c r="H18" s="18" t="s">
        <v>193</v>
      </c>
      <c r="I18" s="19" t="s">
        <v>77</v>
      </c>
      <c r="K18" s="18" t="s">
        <v>63</v>
      </c>
      <c r="L18" s="18">
        <v>20110121</v>
      </c>
      <c r="Z18" s="18" t="s">
        <v>192</v>
      </c>
      <c r="AE18" s="19">
        <v>78695407</v>
      </c>
      <c r="AF18" s="20">
        <v>23256789</v>
      </c>
      <c r="AG18" s="20">
        <v>10630</v>
      </c>
      <c r="AH18" s="20">
        <v>9</v>
      </c>
    </row>
    <row r="19" spans="1:34" x14ac:dyDescent="0.3">
      <c r="A19" s="17" t="s">
        <v>389</v>
      </c>
      <c r="B19" s="17" t="s">
        <v>53</v>
      </c>
      <c r="C19" s="17" t="s">
        <v>390</v>
      </c>
      <c r="D19" s="18" t="s">
        <v>391</v>
      </c>
      <c r="E19" s="20">
        <v>457617208.47000003</v>
      </c>
      <c r="F19" s="20">
        <v>252827187</v>
      </c>
      <c r="G19" s="18" t="s">
        <v>245</v>
      </c>
      <c r="H19" s="18" t="s">
        <v>193</v>
      </c>
      <c r="I19" s="19" t="s">
        <v>77</v>
      </c>
      <c r="K19" s="18" t="s">
        <v>47</v>
      </c>
      <c r="L19" s="18">
        <v>20180522</v>
      </c>
      <c r="N19" s="18" t="s">
        <v>85</v>
      </c>
      <c r="Z19" s="18" t="s">
        <v>245</v>
      </c>
      <c r="AE19" s="19">
        <v>46173179</v>
      </c>
      <c r="AF19" s="20">
        <v>52360189.5</v>
      </c>
      <c r="AG19" s="20">
        <v>34279</v>
      </c>
      <c r="AH19" s="20">
        <v>9</v>
      </c>
    </row>
    <row r="20" spans="1:34" x14ac:dyDescent="0.3">
      <c r="A20" s="17" t="s">
        <v>406</v>
      </c>
      <c r="B20" s="17" t="s">
        <v>53</v>
      </c>
      <c r="C20" s="17" t="s">
        <v>407</v>
      </c>
      <c r="D20" s="18" t="s">
        <v>408</v>
      </c>
      <c r="E20" s="20">
        <v>766995429.88</v>
      </c>
      <c r="F20" s="20">
        <v>106232054</v>
      </c>
      <c r="G20" s="18" t="s">
        <v>718</v>
      </c>
      <c r="H20" s="18" t="s">
        <v>193</v>
      </c>
      <c r="I20" s="19" t="s">
        <v>87</v>
      </c>
      <c r="K20" s="18" t="s">
        <v>66</v>
      </c>
      <c r="L20" s="18">
        <v>20110915</v>
      </c>
      <c r="N20" s="18" t="s">
        <v>85</v>
      </c>
      <c r="O20" s="18" t="s">
        <v>67</v>
      </c>
      <c r="P20" s="18" t="s">
        <v>67</v>
      </c>
      <c r="AE20" s="19">
        <v>63878747</v>
      </c>
      <c r="AF20" s="20">
        <v>486396940</v>
      </c>
      <c r="AG20" s="20">
        <v>245741</v>
      </c>
      <c r="AH20" s="20">
        <v>9</v>
      </c>
    </row>
    <row r="21" spans="1:34" x14ac:dyDescent="0.3">
      <c r="A21" s="17" t="s">
        <v>878</v>
      </c>
      <c r="B21" s="17" t="s">
        <v>53</v>
      </c>
      <c r="C21" s="17" t="s">
        <v>879</v>
      </c>
      <c r="D21" s="18" t="s">
        <v>880</v>
      </c>
      <c r="E21" s="20">
        <v>1392175216.26</v>
      </c>
      <c r="F21" s="20">
        <v>1364877663</v>
      </c>
      <c r="G21" s="18" t="s">
        <v>91</v>
      </c>
      <c r="H21" s="18" t="s">
        <v>198</v>
      </c>
      <c r="I21" s="19" t="s">
        <v>77</v>
      </c>
      <c r="K21" s="18" t="s">
        <v>63</v>
      </c>
      <c r="L21" s="18">
        <v>20250807</v>
      </c>
      <c r="M21" s="18" t="s">
        <v>108</v>
      </c>
      <c r="AE21" s="19">
        <v>44561163</v>
      </c>
      <c r="AF21" s="20">
        <v>38907142.5</v>
      </c>
      <c r="AG21" s="20">
        <v>22610</v>
      </c>
      <c r="AH21" s="20">
        <v>2</v>
      </c>
    </row>
    <row r="22" spans="1:34" x14ac:dyDescent="0.3">
      <c r="A22" s="17" t="s">
        <v>195</v>
      </c>
      <c r="B22" s="17" t="s">
        <v>53</v>
      </c>
      <c r="C22" s="17" t="s">
        <v>196</v>
      </c>
      <c r="D22" s="18" t="s">
        <v>197</v>
      </c>
      <c r="E22" s="20">
        <v>2266316754.25</v>
      </c>
      <c r="F22" s="20">
        <v>533251001</v>
      </c>
      <c r="G22" s="18" t="s">
        <v>91</v>
      </c>
      <c r="H22" s="18" t="s">
        <v>198</v>
      </c>
      <c r="I22" s="19" t="s">
        <v>77</v>
      </c>
      <c r="K22" s="18" t="s">
        <v>63</v>
      </c>
      <c r="L22" s="18">
        <v>20140331</v>
      </c>
      <c r="M22" s="18" t="s">
        <v>108</v>
      </c>
      <c r="N22" s="18" t="s">
        <v>85</v>
      </c>
      <c r="AE22" s="19">
        <v>81851623</v>
      </c>
      <c r="AF22" s="20">
        <v>349210229</v>
      </c>
      <c r="AG22" s="20">
        <v>231415</v>
      </c>
      <c r="AH22" s="20">
        <v>9</v>
      </c>
    </row>
    <row r="23" spans="1:34" x14ac:dyDescent="0.3">
      <c r="A23" s="17" t="s">
        <v>251</v>
      </c>
      <c r="B23" s="17" t="s">
        <v>53</v>
      </c>
      <c r="C23" s="17" t="s">
        <v>252</v>
      </c>
      <c r="D23" s="18" t="s">
        <v>253</v>
      </c>
      <c r="E23" s="20">
        <v>791876821.12</v>
      </c>
      <c r="F23" s="20">
        <v>682652432</v>
      </c>
      <c r="G23" s="18" t="s">
        <v>91</v>
      </c>
      <c r="H23" s="18" t="s">
        <v>198</v>
      </c>
      <c r="I23" s="19" t="s">
        <v>77</v>
      </c>
      <c r="K23" s="18" t="s">
        <v>63</v>
      </c>
      <c r="L23" s="18">
        <v>20241216</v>
      </c>
      <c r="M23" s="18" t="s">
        <v>108</v>
      </c>
      <c r="AE23" s="19">
        <v>13369540</v>
      </c>
      <c r="AF23" s="20">
        <v>13078655</v>
      </c>
      <c r="AG23" s="20">
        <v>5516</v>
      </c>
      <c r="AH23" s="20">
        <v>9</v>
      </c>
    </row>
    <row r="24" spans="1:34" x14ac:dyDescent="0.3">
      <c r="A24" s="17" t="s">
        <v>328</v>
      </c>
      <c r="B24" s="17" t="s">
        <v>53</v>
      </c>
      <c r="C24" s="17" t="s">
        <v>329</v>
      </c>
      <c r="D24" s="18" t="s">
        <v>330</v>
      </c>
      <c r="E24" s="20">
        <v>6813499146.5900002</v>
      </c>
      <c r="F24" s="20">
        <v>229333529</v>
      </c>
      <c r="G24" s="18" t="s">
        <v>91</v>
      </c>
      <c r="H24" s="18" t="s">
        <v>198</v>
      </c>
      <c r="I24" s="19" t="s">
        <v>77</v>
      </c>
      <c r="K24" s="18" t="s">
        <v>63</v>
      </c>
      <c r="L24" s="18">
        <v>20070627</v>
      </c>
      <c r="N24" s="18" t="s">
        <v>85</v>
      </c>
      <c r="Q24" s="18" t="s">
        <v>88</v>
      </c>
      <c r="AE24" s="19">
        <v>332853801</v>
      </c>
      <c r="AF24" s="20">
        <v>2861851611.5</v>
      </c>
      <c r="AG24" s="20">
        <v>865428</v>
      </c>
      <c r="AH24" s="20">
        <v>9</v>
      </c>
    </row>
    <row r="25" spans="1:34" x14ac:dyDescent="0.3">
      <c r="A25" s="17" t="s">
        <v>337</v>
      </c>
      <c r="B25" s="17" t="s">
        <v>53</v>
      </c>
      <c r="C25" s="17" t="s">
        <v>338</v>
      </c>
      <c r="D25" s="18" t="s">
        <v>339</v>
      </c>
      <c r="E25" s="20">
        <v>3257417342.96</v>
      </c>
      <c r="F25" s="20">
        <v>435483602</v>
      </c>
      <c r="G25" s="18" t="s">
        <v>91</v>
      </c>
      <c r="H25" s="18" t="s">
        <v>198</v>
      </c>
      <c r="I25" s="19" t="s">
        <v>77</v>
      </c>
      <c r="K25" s="18" t="s">
        <v>63</v>
      </c>
      <c r="L25" s="18">
        <v>20241227</v>
      </c>
      <c r="M25" s="18" t="s">
        <v>108</v>
      </c>
      <c r="N25" s="18" t="s">
        <v>85</v>
      </c>
      <c r="AE25" s="19">
        <v>27045146</v>
      </c>
      <c r="AF25" s="20">
        <v>168149484.5</v>
      </c>
      <c r="AG25" s="20">
        <v>100502</v>
      </c>
      <c r="AH25" s="20">
        <v>9</v>
      </c>
    </row>
    <row r="26" spans="1:34" x14ac:dyDescent="0.3">
      <c r="A26" s="17" t="s">
        <v>343</v>
      </c>
      <c r="B26" s="17" t="s">
        <v>53</v>
      </c>
      <c r="C26" s="17" t="s">
        <v>344</v>
      </c>
      <c r="D26" s="18" t="s">
        <v>345</v>
      </c>
      <c r="E26" s="20">
        <v>6052429541.7600002</v>
      </c>
      <c r="F26" s="20">
        <v>1350988737</v>
      </c>
      <c r="G26" s="18" t="s">
        <v>91</v>
      </c>
      <c r="H26" s="18" t="s">
        <v>198</v>
      </c>
      <c r="I26" s="19" t="s">
        <v>77</v>
      </c>
      <c r="K26" s="18" t="s">
        <v>63</v>
      </c>
      <c r="L26" s="18">
        <v>20100203</v>
      </c>
      <c r="M26" s="18" t="s">
        <v>108</v>
      </c>
      <c r="AE26" s="19">
        <v>6130368</v>
      </c>
      <c r="AF26" s="20">
        <v>18836089.5</v>
      </c>
      <c r="AG26" s="20">
        <v>13701</v>
      </c>
      <c r="AH26" s="20">
        <v>9</v>
      </c>
    </row>
    <row r="27" spans="1:34" x14ac:dyDescent="0.3">
      <c r="A27" s="17" t="s">
        <v>363</v>
      </c>
      <c r="B27" s="17" t="s">
        <v>53</v>
      </c>
      <c r="C27" s="17" t="s">
        <v>364</v>
      </c>
      <c r="D27" s="18" t="s">
        <v>365</v>
      </c>
      <c r="E27" s="20">
        <v>76468216.439999998</v>
      </c>
      <c r="F27" s="20">
        <v>1911705411</v>
      </c>
      <c r="G27" s="18" t="s">
        <v>91</v>
      </c>
      <c r="H27" s="18" t="s">
        <v>198</v>
      </c>
      <c r="I27" s="19" t="s">
        <v>77</v>
      </c>
      <c r="K27" s="18" t="s">
        <v>63</v>
      </c>
      <c r="L27" s="18">
        <v>20110104</v>
      </c>
      <c r="M27" s="18" t="s">
        <v>108</v>
      </c>
      <c r="AE27" s="19">
        <v>32133980</v>
      </c>
      <c r="AF27" s="20">
        <v>963982</v>
      </c>
      <c r="AG27" s="20">
        <v>1212</v>
      </c>
      <c r="AH27" s="20">
        <v>9</v>
      </c>
    </row>
    <row r="28" spans="1:34" x14ac:dyDescent="0.3">
      <c r="A28" s="17" t="s">
        <v>429</v>
      </c>
      <c r="B28" s="17" t="s">
        <v>53</v>
      </c>
      <c r="C28" s="17" t="s">
        <v>430</v>
      </c>
      <c r="D28" s="18" t="s">
        <v>431</v>
      </c>
      <c r="E28" s="20">
        <v>1938781110</v>
      </c>
      <c r="F28" s="20">
        <v>258504148</v>
      </c>
      <c r="G28" s="18" t="s">
        <v>91</v>
      </c>
      <c r="H28" s="18" t="s">
        <v>198</v>
      </c>
      <c r="I28" s="19" t="s">
        <v>77</v>
      </c>
      <c r="K28" s="18" t="s">
        <v>66</v>
      </c>
      <c r="L28" s="18">
        <v>20250702</v>
      </c>
      <c r="M28" s="18" t="s">
        <v>108</v>
      </c>
      <c r="O28" s="18" t="s">
        <v>67</v>
      </c>
      <c r="AE28" s="19">
        <v>17935920</v>
      </c>
      <c r="AF28" s="20">
        <v>104426180</v>
      </c>
      <c r="AG28" s="20">
        <v>71060</v>
      </c>
      <c r="AH28" s="20">
        <v>3</v>
      </c>
    </row>
    <row r="29" spans="1:34" x14ac:dyDescent="0.3">
      <c r="A29" s="17" t="s">
        <v>419</v>
      </c>
      <c r="B29" s="17" t="s">
        <v>53</v>
      </c>
      <c r="C29" s="17" t="s">
        <v>420</v>
      </c>
      <c r="D29" s="18" t="s">
        <v>421</v>
      </c>
      <c r="E29" s="20">
        <v>3831296594.7199998</v>
      </c>
      <c r="F29" s="20">
        <v>943669112</v>
      </c>
      <c r="G29" s="18" t="s">
        <v>91</v>
      </c>
      <c r="H29" s="18" t="s">
        <v>198</v>
      </c>
      <c r="I29" s="19" t="s">
        <v>77</v>
      </c>
      <c r="K29" s="18" t="s">
        <v>63</v>
      </c>
      <c r="L29" s="18">
        <v>20240806</v>
      </c>
      <c r="M29" s="18" t="s">
        <v>108</v>
      </c>
      <c r="AE29" s="19">
        <v>47460119</v>
      </c>
      <c r="AF29" s="20">
        <v>127038558.5</v>
      </c>
      <c r="AG29" s="20">
        <v>76111</v>
      </c>
      <c r="AH29" s="20">
        <v>9</v>
      </c>
    </row>
    <row r="30" spans="1:34" x14ac:dyDescent="0.3">
      <c r="A30" s="17" t="s">
        <v>74</v>
      </c>
      <c r="B30" s="17" t="s">
        <v>53</v>
      </c>
      <c r="C30" s="17" t="s">
        <v>75</v>
      </c>
      <c r="D30" s="18" t="s">
        <v>76</v>
      </c>
      <c r="E30" s="20">
        <v>569761722.38999999</v>
      </c>
      <c r="F30" s="20">
        <v>219985221</v>
      </c>
      <c r="G30" s="18" t="s">
        <v>78</v>
      </c>
      <c r="H30" s="18" t="s">
        <v>79</v>
      </c>
      <c r="I30" s="19" t="s">
        <v>77</v>
      </c>
      <c r="K30" s="18" t="s">
        <v>47</v>
      </c>
      <c r="L30" s="18">
        <v>20211210</v>
      </c>
      <c r="AE30" s="19">
        <v>16190908</v>
      </c>
      <c r="AF30" s="20">
        <v>19846852.5</v>
      </c>
      <c r="AG30" s="20">
        <v>15537</v>
      </c>
      <c r="AH30" s="20">
        <v>9</v>
      </c>
    </row>
    <row r="31" spans="1:34" x14ac:dyDescent="0.3">
      <c r="A31" s="17" t="s">
        <v>157</v>
      </c>
      <c r="B31" s="17" t="s">
        <v>53</v>
      </c>
      <c r="C31" s="17" t="s">
        <v>158</v>
      </c>
      <c r="D31" s="18" t="s">
        <v>159</v>
      </c>
      <c r="E31" s="20">
        <v>4051140866.3000002</v>
      </c>
      <c r="F31" s="20">
        <v>88743502</v>
      </c>
      <c r="G31" s="18" t="s">
        <v>160</v>
      </c>
      <c r="H31" s="18" t="s">
        <v>79</v>
      </c>
      <c r="I31" s="19" t="s">
        <v>105</v>
      </c>
      <c r="K31" s="18" t="s">
        <v>63</v>
      </c>
      <c r="L31" s="18">
        <v>20160531</v>
      </c>
      <c r="M31" s="18" t="s">
        <v>90</v>
      </c>
      <c r="Q31" s="18" t="s">
        <v>88</v>
      </c>
      <c r="W31" s="18" t="s">
        <v>138</v>
      </c>
      <c r="AE31" s="19">
        <v>8332990</v>
      </c>
      <c r="AF31" s="20">
        <v>283778821</v>
      </c>
      <c r="AG31" s="20">
        <v>42752</v>
      </c>
      <c r="AH31" s="20">
        <v>9</v>
      </c>
    </row>
    <row r="32" spans="1:34" x14ac:dyDescent="0.3">
      <c r="A32" s="17" t="s">
        <v>164</v>
      </c>
      <c r="B32" s="17" t="s">
        <v>53</v>
      </c>
      <c r="C32" s="17" t="s">
        <v>165</v>
      </c>
      <c r="D32" s="18" t="s">
        <v>166</v>
      </c>
      <c r="E32" s="20">
        <v>21726525719.919998</v>
      </c>
      <c r="F32" s="20">
        <v>484054985</v>
      </c>
      <c r="G32" s="18" t="s">
        <v>160</v>
      </c>
      <c r="H32" s="18" t="s">
        <v>79</v>
      </c>
      <c r="I32" s="19" t="s">
        <v>60</v>
      </c>
      <c r="K32" s="18" t="s">
        <v>63</v>
      </c>
      <c r="L32" s="18">
        <v>20090910</v>
      </c>
      <c r="M32" s="18" t="s">
        <v>90</v>
      </c>
      <c r="Q32" s="18">
        <v>60</v>
      </c>
      <c r="AE32" s="19">
        <v>87797491</v>
      </c>
      <c r="AF32" s="20">
        <v>3747853641</v>
      </c>
      <c r="AG32" s="20">
        <v>376530</v>
      </c>
      <c r="AH32" s="20">
        <v>9</v>
      </c>
    </row>
    <row r="33" spans="1:34" x14ac:dyDescent="0.3">
      <c r="A33" s="17" t="s">
        <v>168</v>
      </c>
      <c r="B33" s="17" t="s">
        <v>53</v>
      </c>
      <c r="C33" s="17" t="s">
        <v>169</v>
      </c>
      <c r="D33" s="18" t="s">
        <v>170</v>
      </c>
      <c r="E33" s="20">
        <v>590687801.73000002</v>
      </c>
      <c r="F33" s="20">
        <v>26571651</v>
      </c>
      <c r="G33" s="18" t="s">
        <v>160</v>
      </c>
      <c r="H33" s="18" t="s">
        <v>79</v>
      </c>
      <c r="I33" s="19" t="s">
        <v>105</v>
      </c>
      <c r="K33" s="18" t="s">
        <v>63</v>
      </c>
      <c r="L33" s="18">
        <v>20210727</v>
      </c>
      <c r="M33" s="18" t="s">
        <v>100</v>
      </c>
      <c r="W33" s="18" t="s">
        <v>167</v>
      </c>
      <c r="AE33" s="19">
        <v>1042949</v>
      </c>
      <c r="AF33" s="20">
        <v>22518254</v>
      </c>
      <c r="AG33" s="20">
        <v>5730</v>
      </c>
      <c r="AH33" s="20">
        <v>9</v>
      </c>
    </row>
    <row r="34" spans="1:34" x14ac:dyDescent="0.3">
      <c r="A34" s="17" t="s">
        <v>174</v>
      </c>
      <c r="B34" s="17" t="s">
        <v>53</v>
      </c>
      <c r="C34" s="17" t="s">
        <v>175</v>
      </c>
      <c r="D34" s="18" t="s">
        <v>176</v>
      </c>
      <c r="E34" s="20">
        <v>4153550984.8699999</v>
      </c>
      <c r="F34" s="20">
        <v>43533707</v>
      </c>
      <c r="G34" s="18" t="s">
        <v>160</v>
      </c>
      <c r="H34" s="18" t="s">
        <v>79</v>
      </c>
      <c r="I34" s="19" t="s">
        <v>65</v>
      </c>
      <c r="K34" s="18" t="s">
        <v>63</v>
      </c>
      <c r="L34" s="18">
        <v>20210628</v>
      </c>
      <c r="M34" s="18" t="s">
        <v>90</v>
      </c>
      <c r="AE34" s="19">
        <v>6225249</v>
      </c>
      <c r="AF34" s="20">
        <v>518189206</v>
      </c>
      <c r="AG34" s="20">
        <v>47142</v>
      </c>
      <c r="AH34" s="20">
        <v>9</v>
      </c>
    </row>
    <row r="35" spans="1:34" x14ac:dyDescent="0.3">
      <c r="A35" s="17" t="s">
        <v>185</v>
      </c>
      <c r="B35" s="17" t="s">
        <v>53</v>
      </c>
      <c r="C35" s="17" t="s">
        <v>186</v>
      </c>
      <c r="D35" s="18" t="s">
        <v>187</v>
      </c>
      <c r="E35" s="20">
        <v>577024607.25</v>
      </c>
      <c r="F35" s="20">
        <v>42272865</v>
      </c>
      <c r="G35" s="18" t="s">
        <v>188</v>
      </c>
      <c r="H35" s="18" t="s">
        <v>79</v>
      </c>
      <c r="I35" s="19" t="s">
        <v>101</v>
      </c>
      <c r="L35" s="18">
        <v>19900910</v>
      </c>
      <c r="AE35" s="19">
        <v>435335</v>
      </c>
      <c r="AF35" s="20">
        <v>5817429.5</v>
      </c>
      <c r="AG35" s="20">
        <v>1318</v>
      </c>
      <c r="AH35" s="20">
        <v>9</v>
      </c>
    </row>
    <row r="36" spans="1:34" x14ac:dyDescent="0.3">
      <c r="A36" s="17" t="s">
        <v>263</v>
      </c>
      <c r="B36" s="17" t="s">
        <v>53</v>
      </c>
      <c r="C36" s="17" t="s">
        <v>264</v>
      </c>
      <c r="D36" s="18" t="s">
        <v>265</v>
      </c>
      <c r="E36" s="20">
        <v>3824721425.5599999</v>
      </c>
      <c r="F36" s="20">
        <v>306959986</v>
      </c>
      <c r="G36" s="18" t="s">
        <v>110</v>
      </c>
      <c r="H36" s="18" t="s">
        <v>79</v>
      </c>
      <c r="I36" s="19" t="s">
        <v>77</v>
      </c>
      <c r="K36" s="18" t="s">
        <v>66</v>
      </c>
      <c r="L36" s="18">
        <v>20100118</v>
      </c>
      <c r="M36" s="18" t="s">
        <v>90</v>
      </c>
      <c r="O36" s="18" t="s">
        <v>67</v>
      </c>
      <c r="Q36" s="18" t="s">
        <v>88</v>
      </c>
      <c r="AE36" s="19">
        <v>204641183</v>
      </c>
      <c r="AF36" s="20">
        <v>1823468284</v>
      </c>
      <c r="AG36" s="20">
        <v>544823</v>
      </c>
      <c r="AH36" s="20">
        <v>9</v>
      </c>
    </row>
    <row r="37" spans="1:34" x14ac:dyDescent="0.3">
      <c r="A37" s="17" t="s">
        <v>266</v>
      </c>
      <c r="B37" s="17" t="s">
        <v>53</v>
      </c>
      <c r="C37" s="17" t="s">
        <v>267</v>
      </c>
      <c r="D37" s="18" t="s">
        <v>268</v>
      </c>
      <c r="E37" s="20">
        <v>399284397.64999998</v>
      </c>
      <c r="F37" s="20">
        <v>69927215</v>
      </c>
      <c r="G37" s="18" t="s">
        <v>117</v>
      </c>
      <c r="H37" s="18" t="s">
        <v>79</v>
      </c>
      <c r="I37" s="19" t="s">
        <v>87</v>
      </c>
      <c r="K37" s="18" t="s">
        <v>63</v>
      </c>
      <c r="L37" s="18">
        <v>20161103</v>
      </c>
      <c r="AE37" s="19">
        <v>7900164</v>
      </c>
      <c r="AF37" s="20">
        <v>49647173.5</v>
      </c>
      <c r="AG37" s="20">
        <v>39573</v>
      </c>
      <c r="AH37" s="20">
        <v>9</v>
      </c>
    </row>
    <row r="38" spans="1:34" x14ac:dyDescent="0.3">
      <c r="A38" s="17" t="s">
        <v>313</v>
      </c>
      <c r="B38" s="17" t="s">
        <v>53</v>
      </c>
      <c r="C38" s="17" t="s">
        <v>314</v>
      </c>
      <c r="D38" s="18" t="s">
        <v>315</v>
      </c>
      <c r="E38" s="20">
        <v>1320694116.9000001</v>
      </c>
      <c r="F38" s="20">
        <v>114743190</v>
      </c>
      <c r="G38" s="18" t="s">
        <v>78</v>
      </c>
      <c r="H38" s="18" t="s">
        <v>79</v>
      </c>
      <c r="I38" s="19" t="s">
        <v>77</v>
      </c>
      <c r="K38" s="18" t="s">
        <v>47</v>
      </c>
      <c r="L38" s="18">
        <v>20070709</v>
      </c>
      <c r="M38" s="18" t="s">
        <v>108</v>
      </c>
      <c r="N38" s="18" t="s">
        <v>85</v>
      </c>
      <c r="AE38" s="19">
        <v>7139208</v>
      </c>
      <c r="AF38" s="20">
        <v>56244246</v>
      </c>
      <c r="AG38" s="20">
        <v>24330</v>
      </c>
      <c r="AH38" s="20">
        <v>9</v>
      </c>
    </row>
    <row r="39" spans="1:34" x14ac:dyDescent="0.3">
      <c r="A39" s="17" t="s">
        <v>325</v>
      </c>
      <c r="B39" s="17" t="s">
        <v>53</v>
      </c>
      <c r="C39" s="17" t="s">
        <v>326</v>
      </c>
      <c r="D39" s="18" t="s">
        <v>327</v>
      </c>
      <c r="E39" s="20">
        <v>1354813057.04</v>
      </c>
      <c r="F39" s="20">
        <v>299737402</v>
      </c>
      <c r="G39" s="18" t="s">
        <v>117</v>
      </c>
      <c r="H39" s="18" t="s">
        <v>79</v>
      </c>
      <c r="I39" s="19" t="s">
        <v>77</v>
      </c>
      <c r="K39" s="18" t="s">
        <v>47</v>
      </c>
      <c r="L39" s="18">
        <v>20211119</v>
      </c>
      <c r="AE39" s="19">
        <v>45737127</v>
      </c>
      <c r="AF39" s="20">
        <v>119179847.5</v>
      </c>
      <c r="AG39" s="20">
        <v>79310</v>
      </c>
      <c r="AH39" s="20">
        <v>9</v>
      </c>
    </row>
    <row r="40" spans="1:34" x14ac:dyDescent="0.3">
      <c r="A40" s="17" t="s">
        <v>366</v>
      </c>
      <c r="B40" s="17" t="s">
        <v>53</v>
      </c>
      <c r="C40" s="17" t="s">
        <v>367</v>
      </c>
      <c r="D40" s="18" t="s">
        <v>368</v>
      </c>
      <c r="E40" s="20">
        <v>1129655223.76</v>
      </c>
      <c r="F40" s="20">
        <v>135612872</v>
      </c>
      <c r="G40" s="18" t="s">
        <v>369</v>
      </c>
      <c r="H40" s="18" t="s">
        <v>79</v>
      </c>
      <c r="I40" s="19" t="s">
        <v>65</v>
      </c>
      <c r="K40" s="18" t="s">
        <v>99</v>
      </c>
      <c r="L40" s="18">
        <v>20191209</v>
      </c>
      <c r="AE40" s="19">
        <v>7032797</v>
      </c>
      <c r="AF40" s="20">
        <v>54503897.5</v>
      </c>
      <c r="AG40" s="20">
        <v>15485</v>
      </c>
      <c r="AH40" s="20">
        <v>9</v>
      </c>
    </row>
    <row r="41" spans="1:34" x14ac:dyDescent="0.3">
      <c r="A41" s="17" t="s">
        <v>392</v>
      </c>
      <c r="B41" s="17" t="s">
        <v>53</v>
      </c>
      <c r="C41" s="17" t="s">
        <v>393</v>
      </c>
      <c r="D41" s="18" t="s">
        <v>394</v>
      </c>
      <c r="E41" s="20">
        <v>498341536.44</v>
      </c>
      <c r="F41" s="20">
        <v>1132594401</v>
      </c>
      <c r="G41" s="18" t="s">
        <v>139</v>
      </c>
      <c r="H41" s="18" t="s">
        <v>79</v>
      </c>
      <c r="I41" s="19" t="s">
        <v>77</v>
      </c>
      <c r="K41" s="18" t="s">
        <v>66</v>
      </c>
      <c r="L41" s="18">
        <v>20050413</v>
      </c>
      <c r="O41" s="18" t="s">
        <v>67</v>
      </c>
      <c r="AE41" s="19">
        <v>285135477</v>
      </c>
      <c r="AF41" s="20">
        <v>74658481</v>
      </c>
      <c r="AG41" s="20">
        <v>38053</v>
      </c>
      <c r="AH41" s="20">
        <v>9</v>
      </c>
    </row>
    <row r="42" spans="1:34" x14ac:dyDescent="0.3">
      <c r="A42" s="17" t="s">
        <v>410</v>
      </c>
      <c r="B42" s="17" t="s">
        <v>53</v>
      </c>
      <c r="C42" s="17" t="s">
        <v>411</v>
      </c>
      <c r="D42" s="18" t="s">
        <v>412</v>
      </c>
      <c r="E42" s="20">
        <v>26071513.379999999</v>
      </c>
      <c r="F42" s="20">
        <v>52669724</v>
      </c>
      <c r="G42" s="18" t="s">
        <v>139</v>
      </c>
      <c r="H42" s="18" t="s">
        <v>79</v>
      </c>
      <c r="I42" s="19" t="s">
        <v>77</v>
      </c>
      <c r="J42" s="18" t="s">
        <v>89</v>
      </c>
      <c r="K42" s="18" t="s">
        <v>66</v>
      </c>
      <c r="L42" s="18">
        <v>20120411</v>
      </c>
      <c r="N42" s="18" t="s">
        <v>85</v>
      </c>
      <c r="O42" s="18" t="s">
        <v>67</v>
      </c>
      <c r="AE42" s="19">
        <v>24409282</v>
      </c>
      <c r="AF42" s="20">
        <v>14672003.5</v>
      </c>
      <c r="AG42" s="20">
        <v>14947</v>
      </c>
      <c r="AH42" s="20">
        <v>9</v>
      </c>
    </row>
    <row r="43" spans="1:34" x14ac:dyDescent="0.3">
      <c r="A43" s="17" t="s">
        <v>416</v>
      </c>
      <c r="B43" s="17" t="s">
        <v>53</v>
      </c>
      <c r="C43" s="17" t="s">
        <v>417</v>
      </c>
      <c r="D43" s="18" t="s">
        <v>418</v>
      </c>
      <c r="E43" s="20">
        <v>401122344.19999999</v>
      </c>
      <c r="F43" s="20">
        <v>67986838</v>
      </c>
      <c r="G43" s="18" t="s">
        <v>188</v>
      </c>
      <c r="H43" s="18" t="s">
        <v>79</v>
      </c>
      <c r="I43" s="19" t="s">
        <v>77</v>
      </c>
      <c r="K43" s="18" t="s">
        <v>66</v>
      </c>
      <c r="L43" s="18">
        <v>20230529</v>
      </c>
      <c r="M43" s="18" t="s">
        <v>116</v>
      </c>
      <c r="O43" s="18" t="s">
        <v>67</v>
      </c>
      <c r="P43" s="18" t="s">
        <v>67</v>
      </c>
      <c r="AE43" s="19">
        <v>2640027</v>
      </c>
      <c r="AF43" s="20">
        <v>11800608.5</v>
      </c>
      <c r="AG43" s="20">
        <v>11745</v>
      </c>
      <c r="AH43" s="20">
        <v>9</v>
      </c>
    </row>
    <row r="44" spans="1:34" x14ac:dyDescent="0.3">
      <c r="A44" s="17" t="s">
        <v>422</v>
      </c>
      <c r="B44" s="17" t="s">
        <v>53</v>
      </c>
      <c r="C44" s="17" t="s">
        <v>423</v>
      </c>
      <c r="D44" s="18" t="s">
        <v>424</v>
      </c>
      <c r="E44" s="20">
        <v>137339151</v>
      </c>
      <c r="F44" s="20">
        <v>45779717</v>
      </c>
      <c r="G44" s="18" t="s">
        <v>425</v>
      </c>
      <c r="H44" s="18" t="s">
        <v>79</v>
      </c>
      <c r="I44" s="19" t="s">
        <v>77</v>
      </c>
      <c r="K44" s="18" t="s">
        <v>47</v>
      </c>
      <c r="L44" s="18">
        <v>20101123</v>
      </c>
      <c r="N44" s="18" t="s">
        <v>107</v>
      </c>
      <c r="AE44" s="19">
        <v>2443463</v>
      </c>
      <c r="AF44" s="20">
        <v>5581025</v>
      </c>
      <c r="AG44" s="20">
        <v>3665</v>
      </c>
      <c r="AH44" s="20">
        <v>9</v>
      </c>
    </row>
    <row r="45" spans="1:34" x14ac:dyDescent="0.3">
      <c r="A45" s="17" t="s">
        <v>81</v>
      </c>
      <c r="B45" s="17" t="s">
        <v>53</v>
      </c>
      <c r="C45" s="17" t="s">
        <v>82</v>
      </c>
      <c r="D45" s="18" t="s">
        <v>83</v>
      </c>
      <c r="E45" s="20">
        <v>14261457.925000001</v>
      </c>
      <c r="F45" s="20">
        <v>60687055</v>
      </c>
      <c r="G45" s="18" t="s">
        <v>84</v>
      </c>
      <c r="H45" s="18" t="s">
        <v>63</v>
      </c>
      <c r="I45" s="19" t="s">
        <v>48</v>
      </c>
      <c r="K45" s="18" t="s">
        <v>66</v>
      </c>
      <c r="L45" s="18">
        <v>20210304</v>
      </c>
      <c r="N45" s="18" t="s">
        <v>85</v>
      </c>
      <c r="O45" s="18" t="s">
        <v>67</v>
      </c>
      <c r="P45" s="18" t="s">
        <v>67</v>
      </c>
      <c r="X45" s="18" t="s">
        <v>86</v>
      </c>
      <c r="AA45" s="18" t="s">
        <v>67</v>
      </c>
      <c r="AE45" s="19">
        <v>6483650</v>
      </c>
      <c r="AF45" s="20">
        <v>1800539.5</v>
      </c>
      <c r="AG45" s="20">
        <v>1824</v>
      </c>
      <c r="AH45" s="20">
        <v>9</v>
      </c>
    </row>
    <row r="46" spans="1:34" x14ac:dyDescent="0.3">
      <c r="A46" s="17" t="s">
        <v>133</v>
      </c>
      <c r="B46" s="17" t="s">
        <v>53</v>
      </c>
      <c r="C46" s="17" t="s">
        <v>134</v>
      </c>
      <c r="D46" s="18" t="s">
        <v>135</v>
      </c>
      <c r="E46" s="20">
        <v>48074047.829999998</v>
      </c>
      <c r="F46" s="20">
        <v>152579388</v>
      </c>
      <c r="G46" s="18" t="s">
        <v>84</v>
      </c>
      <c r="H46" s="18" t="s">
        <v>63</v>
      </c>
      <c r="I46" s="19" t="s">
        <v>48</v>
      </c>
      <c r="K46" s="18" t="s">
        <v>47</v>
      </c>
      <c r="L46" s="18">
        <v>20131127</v>
      </c>
      <c r="N46" s="18" t="s">
        <v>107</v>
      </c>
      <c r="X46" s="18" t="s">
        <v>136</v>
      </c>
      <c r="AA46" s="18" t="s">
        <v>67</v>
      </c>
      <c r="AE46" s="19">
        <v>9415812</v>
      </c>
      <c r="AF46" s="20">
        <v>3080038</v>
      </c>
      <c r="AG46" s="20">
        <v>2686</v>
      </c>
      <c r="AH46" s="20">
        <v>9</v>
      </c>
    </row>
    <row r="47" spans="1:34" x14ac:dyDescent="0.3">
      <c r="A47" s="17" t="s">
        <v>235</v>
      </c>
      <c r="B47" s="17" t="s">
        <v>53</v>
      </c>
      <c r="C47" s="17" t="s">
        <v>236</v>
      </c>
      <c r="D47" s="18" t="s">
        <v>237</v>
      </c>
      <c r="E47" s="20">
        <v>7482285.6799999997</v>
      </c>
      <c r="F47" s="20">
        <v>374114284</v>
      </c>
      <c r="G47" s="18" t="s">
        <v>84</v>
      </c>
      <c r="H47" s="18" t="s">
        <v>63</v>
      </c>
      <c r="I47" s="19" t="s">
        <v>114</v>
      </c>
      <c r="K47" s="18" t="s">
        <v>66</v>
      </c>
      <c r="L47" s="18">
        <v>20220125</v>
      </c>
      <c r="O47" s="18" t="s">
        <v>67</v>
      </c>
      <c r="P47" s="18" t="s">
        <v>67</v>
      </c>
      <c r="V47" s="18" t="s">
        <v>130</v>
      </c>
      <c r="AA47" s="18" t="s">
        <v>67</v>
      </c>
      <c r="AE47" s="19">
        <v>100756310</v>
      </c>
      <c r="AF47" s="20">
        <v>2044317</v>
      </c>
      <c r="AG47" s="20">
        <v>15573</v>
      </c>
      <c r="AH47" s="20">
        <v>7</v>
      </c>
    </row>
    <row r="48" spans="1:34" x14ac:dyDescent="0.3">
      <c r="A48" s="17" t="s">
        <v>223</v>
      </c>
      <c r="B48" s="17" t="s">
        <v>53</v>
      </c>
      <c r="C48" s="17" t="s">
        <v>224</v>
      </c>
      <c r="D48" s="18" t="s">
        <v>225</v>
      </c>
      <c r="E48" s="20">
        <v>1090705602.29</v>
      </c>
      <c r="F48" s="20">
        <v>28725457</v>
      </c>
      <c r="G48" s="18" t="s">
        <v>226</v>
      </c>
      <c r="H48" s="18" t="s">
        <v>227</v>
      </c>
      <c r="I48" s="19" t="s">
        <v>48</v>
      </c>
      <c r="K48" s="18" t="s">
        <v>47</v>
      </c>
      <c r="L48" s="18">
        <v>20191008</v>
      </c>
      <c r="M48" s="18" t="s">
        <v>147</v>
      </c>
      <c r="X48" s="18" t="s">
        <v>49</v>
      </c>
      <c r="AE48" s="19">
        <v>11598119</v>
      </c>
      <c r="AF48" s="20">
        <v>502985925.5</v>
      </c>
      <c r="AG48" s="20">
        <v>90933</v>
      </c>
      <c r="AH48" s="20">
        <v>9</v>
      </c>
    </row>
    <row r="49" spans="1:34" x14ac:dyDescent="0.3">
      <c r="A49" s="17" t="s">
        <v>231</v>
      </c>
      <c r="B49" s="17" t="s">
        <v>53</v>
      </c>
      <c r="C49" s="17" t="s">
        <v>232</v>
      </c>
      <c r="D49" s="18" t="s">
        <v>233</v>
      </c>
      <c r="E49" s="20">
        <v>400945747.86000001</v>
      </c>
      <c r="F49" s="20">
        <v>249034626</v>
      </c>
      <c r="G49" s="18" t="s">
        <v>234</v>
      </c>
      <c r="H49" s="18" t="s">
        <v>227</v>
      </c>
      <c r="I49" s="19" t="s">
        <v>77</v>
      </c>
      <c r="K49" s="18" t="s">
        <v>63</v>
      </c>
      <c r="L49" s="18">
        <v>20100709</v>
      </c>
      <c r="M49" s="18" t="s">
        <v>183</v>
      </c>
      <c r="N49" s="18" t="s">
        <v>85</v>
      </c>
      <c r="AE49" s="19">
        <v>8394553</v>
      </c>
      <c r="AF49" s="20">
        <v>10283906.5</v>
      </c>
      <c r="AG49" s="20">
        <v>8086</v>
      </c>
      <c r="AH49" s="20">
        <v>9</v>
      </c>
    </row>
    <row r="50" spans="1:34" x14ac:dyDescent="0.3">
      <c r="A50" s="17" t="s">
        <v>238</v>
      </c>
      <c r="B50" s="17" t="s">
        <v>53</v>
      </c>
      <c r="C50" s="17" t="s">
        <v>239</v>
      </c>
      <c r="D50" s="18" t="s">
        <v>240</v>
      </c>
      <c r="E50" s="20">
        <v>14117079343.52</v>
      </c>
      <c r="F50" s="20">
        <v>241482712</v>
      </c>
      <c r="G50" s="18" t="s">
        <v>234</v>
      </c>
      <c r="H50" s="18" t="s">
        <v>227</v>
      </c>
      <c r="I50" s="19" t="s">
        <v>77</v>
      </c>
      <c r="K50" s="18" t="s">
        <v>66</v>
      </c>
      <c r="L50" s="18">
        <v>20031120</v>
      </c>
      <c r="M50" s="18" t="s">
        <v>183</v>
      </c>
      <c r="N50" s="18" t="s">
        <v>85</v>
      </c>
      <c r="O50" s="18" t="s">
        <v>67</v>
      </c>
      <c r="AE50" s="19">
        <v>106754013</v>
      </c>
      <c r="AF50" s="20">
        <v>4286115916</v>
      </c>
      <c r="AG50" s="20">
        <v>644004</v>
      </c>
      <c r="AH50" s="20">
        <v>9</v>
      </c>
    </row>
    <row r="51" spans="1:34" x14ac:dyDescent="0.3">
      <c r="A51" s="17" t="s">
        <v>259</v>
      </c>
      <c r="B51" s="17" t="s">
        <v>53</v>
      </c>
      <c r="C51" s="17" t="s">
        <v>260</v>
      </c>
      <c r="D51" s="18" t="s">
        <v>261</v>
      </c>
      <c r="E51" s="20">
        <v>211406329.74000001</v>
      </c>
      <c r="F51" s="20">
        <v>99251798</v>
      </c>
      <c r="G51" s="18" t="s">
        <v>262</v>
      </c>
      <c r="H51" s="18" t="s">
        <v>227</v>
      </c>
      <c r="I51" s="19" t="s">
        <v>60</v>
      </c>
      <c r="J51" s="18" t="s">
        <v>80</v>
      </c>
      <c r="K51" s="18" t="s">
        <v>47</v>
      </c>
      <c r="L51" s="18">
        <v>20070801</v>
      </c>
      <c r="AE51" s="19">
        <v>22235930</v>
      </c>
      <c r="AF51" s="20">
        <v>43371643</v>
      </c>
      <c r="AG51" s="20">
        <v>15676</v>
      </c>
      <c r="AH51" s="20">
        <v>9</v>
      </c>
    </row>
    <row r="52" spans="1:34" x14ac:dyDescent="0.3">
      <c r="A52" s="17" t="s">
        <v>300</v>
      </c>
      <c r="B52" s="17" t="s">
        <v>53</v>
      </c>
      <c r="C52" s="17" t="s">
        <v>301</v>
      </c>
      <c r="D52" s="18" t="s">
        <v>302</v>
      </c>
      <c r="E52" s="20">
        <v>562703912.88</v>
      </c>
      <c r="F52" s="20">
        <v>95212168</v>
      </c>
      <c r="G52" s="18" t="s">
        <v>303</v>
      </c>
      <c r="H52" s="18" t="s">
        <v>227</v>
      </c>
      <c r="I52" s="19" t="s">
        <v>48</v>
      </c>
      <c r="K52" s="18" t="s">
        <v>66</v>
      </c>
      <c r="L52" s="18">
        <v>20211115</v>
      </c>
      <c r="N52" s="18" t="s">
        <v>85</v>
      </c>
      <c r="O52" s="18" t="s">
        <v>67</v>
      </c>
      <c r="X52" s="18" t="s">
        <v>49</v>
      </c>
      <c r="AE52" s="19">
        <v>18934154</v>
      </c>
      <c r="AF52" s="20">
        <v>112758408</v>
      </c>
      <c r="AG52" s="20">
        <v>37632</v>
      </c>
      <c r="AH52" s="20">
        <v>9</v>
      </c>
    </row>
    <row r="53" spans="1:34" x14ac:dyDescent="0.3">
      <c r="A53" s="17" t="s">
        <v>308</v>
      </c>
      <c r="B53" s="17" t="s">
        <v>53</v>
      </c>
      <c r="C53" s="17" t="s">
        <v>309</v>
      </c>
      <c r="D53" s="18" t="s">
        <v>310</v>
      </c>
      <c r="E53" s="20">
        <v>753357791.51999998</v>
      </c>
      <c r="F53" s="20">
        <v>162361593</v>
      </c>
      <c r="G53" s="18" t="s">
        <v>311</v>
      </c>
      <c r="H53" s="18" t="s">
        <v>227</v>
      </c>
      <c r="I53" s="19" t="s">
        <v>77</v>
      </c>
      <c r="K53" s="18" t="s">
        <v>66</v>
      </c>
      <c r="L53" s="18">
        <v>20110202</v>
      </c>
      <c r="M53" s="18" t="s">
        <v>90</v>
      </c>
      <c r="O53" s="18" t="s">
        <v>67</v>
      </c>
      <c r="AE53" s="19">
        <v>31405134</v>
      </c>
      <c r="AF53" s="20">
        <v>113988059.5</v>
      </c>
      <c r="AG53" s="20">
        <v>107141</v>
      </c>
      <c r="AH53" s="20">
        <v>9</v>
      </c>
    </row>
    <row r="54" spans="1:34" x14ac:dyDescent="0.3">
      <c r="A54" s="17" t="s">
        <v>318</v>
      </c>
      <c r="B54" s="17" t="s">
        <v>53</v>
      </c>
      <c r="C54" s="17" t="s">
        <v>319</v>
      </c>
      <c r="D54" s="18" t="s">
        <v>320</v>
      </c>
      <c r="E54" s="20">
        <v>508884355.27999997</v>
      </c>
      <c r="F54" s="20">
        <v>417118324</v>
      </c>
      <c r="G54" s="18" t="s">
        <v>234</v>
      </c>
      <c r="H54" s="18" t="s">
        <v>227</v>
      </c>
      <c r="I54" s="19" t="s">
        <v>77</v>
      </c>
      <c r="K54" s="18" t="s">
        <v>66</v>
      </c>
      <c r="L54" s="18">
        <v>20220404</v>
      </c>
      <c r="N54" s="18" t="s">
        <v>85</v>
      </c>
      <c r="O54" s="18" t="s">
        <v>67</v>
      </c>
      <c r="AE54" s="19">
        <v>66525773</v>
      </c>
      <c r="AF54" s="20">
        <v>46813539.5</v>
      </c>
      <c r="AG54" s="20">
        <v>17645</v>
      </c>
      <c r="AH54" s="20">
        <v>9</v>
      </c>
    </row>
    <row r="55" spans="1:34" x14ac:dyDescent="0.3">
      <c r="A55" s="17" t="s">
        <v>373</v>
      </c>
      <c r="B55" s="17" t="s">
        <v>53</v>
      </c>
      <c r="C55" s="17" t="s">
        <v>374</v>
      </c>
      <c r="D55" s="18" t="s">
        <v>375</v>
      </c>
      <c r="E55" s="20">
        <v>383216828.06</v>
      </c>
      <c r="F55" s="20">
        <v>75734551</v>
      </c>
      <c r="G55" s="18" t="s">
        <v>234</v>
      </c>
      <c r="H55" s="18" t="s">
        <v>227</v>
      </c>
      <c r="I55" s="19" t="s">
        <v>77</v>
      </c>
      <c r="K55" s="18" t="s">
        <v>47</v>
      </c>
      <c r="L55" s="18">
        <v>20110329</v>
      </c>
      <c r="M55" s="18" t="s">
        <v>96</v>
      </c>
      <c r="N55" s="18" t="s">
        <v>85</v>
      </c>
      <c r="AE55" s="19">
        <v>8334980</v>
      </c>
      <c r="AF55" s="20">
        <v>27181028</v>
      </c>
      <c r="AG55" s="20">
        <v>14898</v>
      </c>
      <c r="AH55" s="20">
        <v>9</v>
      </c>
    </row>
    <row r="56" spans="1:34" x14ac:dyDescent="0.3">
      <c r="A56" s="17" t="s">
        <v>376</v>
      </c>
      <c r="B56" s="17" t="s">
        <v>53</v>
      </c>
      <c r="C56" s="17" t="s">
        <v>377</v>
      </c>
      <c r="D56" s="18" t="s">
        <v>378</v>
      </c>
      <c r="E56" s="20">
        <v>33916480.549999997</v>
      </c>
      <c r="F56" s="20">
        <v>678329611</v>
      </c>
      <c r="G56" s="18" t="s">
        <v>234</v>
      </c>
      <c r="H56" s="18" t="s">
        <v>227</v>
      </c>
      <c r="I56" s="19" t="s">
        <v>77</v>
      </c>
      <c r="K56" s="18" t="s">
        <v>47</v>
      </c>
      <c r="L56" s="18">
        <v>20071218</v>
      </c>
    </row>
    <row r="57" spans="1:34" x14ac:dyDescent="0.3">
      <c r="A57" s="17" t="s">
        <v>68</v>
      </c>
      <c r="B57" s="17" t="s">
        <v>53</v>
      </c>
      <c r="C57" s="17" t="s">
        <v>69</v>
      </c>
      <c r="D57" s="18" t="s">
        <v>70</v>
      </c>
      <c r="E57" s="20">
        <v>97222208.840000004</v>
      </c>
      <c r="F57" s="20">
        <v>33295277</v>
      </c>
      <c r="G57" s="18" t="s">
        <v>71</v>
      </c>
      <c r="H57" s="18" t="s">
        <v>18</v>
      </c>
      <c r="I57" s="19" t="s">
        <v>50</v>
      </c>
      <c r="L57" s="18">
        <v>19860611</v>
      </c>
      <c r="Y57" s="18" t="s">
        <v>72</v>
      </c>
      <c r="AB57" s="18" t="s">
        <v>73</v>
      </c>
      <c r="AC57" s="18" t="s">
        <v>52</v>
      </c>
      <c r="AD57" s="18" t="s">
        <v>51</v>
      </c>
      <c r="AE57" s="19">
        <v>10173236</v>
      </c>
      <c r="AF57" s="20">
        <v>29445747</v>
      </c>
      <c r="AG57" s="20">
        <v>6031</v>
      </c>
      <c r="AH57" s="20">
        <v>9</v>
      </c>
    </row>
    <row r="58" spans="1:34" x14ac:dyDescent="0.3">
      <c r="A58" s="17" t="s">
        <v>119</v>
      </c>
      <c r="B58" s="17" t="s">
        <v>53</v>
      </c>
      <c r="C58" s="17" t="s">
        <v>120</v>
      </c>
      <c r="D58" s="18" t="s">
        <v>121</v>
      </c>
      <c r="E58" s="20">
        <v>549921731.03999996</v>
      </c>
      <c r="F58" s="20">
        <v>179712984</v>
      </c>
      <c r="G58" s="18" t="s">
        <v>118</v>
      </c>
      <c r="H58" s="18" t="s">
        <v>18</v>
      </c>
      <c r="I58" s="19" t="s">
        <v>77</v>
      </c>
      <c r="K58" s="18" t="s">
        <v>47</v>
      </c>
      <c r="L58" s="18">
        <v>20211116</v>
      </c>
      <c r="N58" s="18" t="s">
        <v>85</v>
      </c>
      <c r="Y58" s="18" t="s">
        <v>122</v>
      </c>
      <c r="AE58" s="19">
        <v>38640401</v>
      </c>
      <c r="AF58" s="20">
        <v>88080030</v>
      </c>
      <c r="AG58" s="20">
        <v>65562</v>
      </c>
      <c r="AH58" s="20">
        <v>9</v>
      </c>
    </row>
    <row r="59" spans="1:34" x14ac:dyDescent="0.3">
      <c r="A59" s="17" t="s">
        <v>124</v>
      </c>
      <c r="B59" s="17" t="s">
        <v>53</v>
      </c>
      <c r="C59" s="17" t="s">
        <v>125</v>
      </c>
      <c r="D59" s="18" t="s">
        <v>126</v>
      </c>
      <c r="E59" s="20">
        <v>144791633.80500001</v>
      </c>
      <c r="F59" s="20">
        <v>85929753</v>
      </c>
      <c r="G59" s="18" t="s">
        <v>127</v>
      </c>
      <c r="H59" s="18" t="s">
        <v>18</v>
      </c>
      <c r="I59" s="19" t="s">
        <v>77</v>
      </c>
      <c r="K59" s="18" t="s">
        <v>63</v>
      </c>
      <c r="L59" s="18">
        <v>20210329</v>
      </c>
      <c r="N59" s="18" t="s">
        <v>107</v>
      </c>
      <c r="Y59" s="18" t="s">
        <v>849</v>
      </c>
      <c r="AE59" s="19">
        <v>13941645</v>
      </c>
      <c r="AF59" s="20">
        <v>20017855.5</v>
      </c>
      <c r="AG59" s="20">
        <v>8286</v>
      </c>
      <c r="AH59" s="20">
        <v>9</v>
      </c>
    </row>
    <row r="60" spans="1:34" x14ac:dyDescent="0.3">
      <c r="A60" s="17" t="s">
        <v>140</v>
      </c>
      <c r="B60" s="17" t="s">
        <v>53</v>
      </c>
      <c r="C60" s="17" t="s">
        <v>141</v>
      </c>
      <c r="D60" s="18" t="s">
        <v>142</v>
      </c>
      <c r="E60" s="20">
        <v>93960125.730000004</v>
      </c>
      <c r="F60" s="20">
        <v>96866109</v>
      </c>
      <c r="G60" s="18" t="s">
        <v>137</v>
      </c>
      <c r="H60" s="18" t="s">
        <v>18</v>
      </c>
      <c r="I60" s="19" t="s">
        <v>59</v>
      </c>
      <c r="K60" s="18" t="s">
        <v>66</v>
      </c>
      <c r="L60" s="18">
        <v>20241112</v>
      </c>
      <c r="N60" s="18" t="s">
        <v>107</v>
      </c>
      <c r="O60" s="18" t="s">
        <v>67</v>
      </c>
      <c r="S60" s="18" t="s">
        <v>60</v>
      </c>
      <c r="T60" s="18" t="s">
        <v>131</v>
      </c>
      <c r="Y60" s="18" t="s">
        <v>143</v>
      </c>
      <c r="AE60" s="19">
        <v>2100823</v>
      </c>
      <c r="AF60" s="20">
        <v>1715173.5</v>
      </c>
      <c r="AG60" s="20">
        <v>1667</v>
      </c>
      <c r="AH60" s="20">
        <v>9</v>
      </c>
    </row>
    <row r="61" spans="1:34" x14ac:dyDescent="0.3">
      <c r="A61" s="17" t="s">
        <v>149</v>
      </c>
      <c r="B61" s="17" t="s">
        <v>53</v>
      </c>
      <c r="C61" s="17" t="s">
        <v>150</v>
      </c>
      <c r="D61" s="18" t="s">
        <v>151</v>
      </c>
      <c r="E61" s="20">
        <v>129711460665.60001</v>
      </c>
      <c r="F61" s="20">
        <v>1637770968</v>
      </c>
      <c r="G61" s="18" t="s">
        <v>155</v>
      </c>
      <c r="H61" s="18" t="s">
        <v>18</v>
      </c>
      <c r="I61" s="19" t="s">
        <v>65</v>
      </c>
      <c r="K61" s="18" t="s">
        <v>63</v>
      </c>
      <c r="L61" s="18">
        <v>20221201</v>
      </c>
      <c r="M61" s="18" t="s">
        <v>90</v>
      </c>
      <c r="Q61" s="18">
        <v>60</v>
      </c>
      <c r="Y61" s="18" t="s">
        <v>156</v>
      </c>
      <c r="AE61" s="19">
        <v>267555583</v>
      </c>
      <c r="AF61" s="20">
        <v>20925658477.5</v>
      </c>
      <c r="AG61" s="20">
        <v>849503</v>
      </c>
      <c r="AH61" s="20">
        <v>9</v>
      </c>
    </row>
    <row r="62" spans="1:34" x14ac:dyDescent="0.3">
      <c r="A62" s="17" t="s">
        <v>152</v>
      </c>
      <c r="B62" s="17" t="s">
        <v>53</v>
      </c>
      <c r="C62" s="17" t="s">
        <v>153</v>
      </c>
      <c r="D62" s="18" t="s">
        <v>154</v>
      </c>
      <c r="E62" s="20">
        <v>3270247599.3600001</v>
      </c>
      <c r="F62" s="20">
        <v>69996738</v>
      </c>
      <c r="G62" s="18" t="s">
        <v>155</v>
      </c>
      <c r="H62" s="18" t="s">
        <v>18</v>
      </c>
      <c r="I62" s="19" t="s">
        <v>60</v>
      </c>
      <c r="K62" s="18" t="s">
        <v>63</v>
      </c>
      <c r="L62" s="18">
        <v>20220315</v>
      </c>
      <c r="M62" s="18" t="s">
        <v>90</v>
      </c>
      <c r="Y62" s="18" t="s">
        <v>156</v>
      </c>
      <c r="AE62" s="19">
        <v>8743911</v>
      </c>
      <c r="AF62" s="20">
        <v>352459760.5</v>
      </c>
      <c r="AG62" s="20">
        <v>53470</v>
      </c>
      <c r="AH62" s="20">
        <v>9</v>
      </c>
    </row>
    <row r="63" spans="1:34" x14ac:dyDescent="0.3">
      <c r="A63" s="17" t="s">
        <v>161</v>
      </c>
      <c r="B63" s="17" t="s">
        <v>53</v>
      </c>
      <c r="C63" s="17" t="s">
        <v>162</v>
      </c>
      <c r="D63" s="18" t="s">
        <v>163</v>
      </c>
      <c r="E63" s="20">
        <v>6805706756.8400002</v>
      </c>
      <c r="F63" s="20">
        <v>119064149</v>
      </c>
      <c r="G63" s="18" t="s">
        <v>155</v>
      </c>
      <c r="H63" s="18" t="s">
        <v>18</v>
      </c>
      <c r="I63" s="19" t="s">
        <v>60</v>
      </c>
      <c r="K63" s="18" t="s">
        <v>63</v>
      </c>
      <c r="L63" s="18">
        <v>20200319</v>
      </c>
      <c r="M63" s="18" t="s">
        <v>90</v>
      </c>
      <c r="Y63" s="18" t="s">
        <v>156</v>
      </c>
      <c r="AE63" s="19">
        <v>35303952</v>
      </c>
      <c r="AF63" s="20">
        <v>1944655276.5</v>
      </c>
      <c r="AG63" s="20">
        <v>190984</v>
      </c>
      <c r="AH63" s="20">
        <v>9</v>
      </c>
    </row>
    <row r="64" spans="1:34" x14ac:dyDescent="0.3">
      <c r="A64" s="17" t="s">
        <v>171</v>
      </c>
      <c r="B64" s="17" t="s">
        <v>53</v>
      </c>
      <c r="C64" s="17" t="s">
        <v>172</v>
      </c>
      <c r="D64" s="18" t="s">
        <v>173</v>
      </c>
      <c r="E64" s="20">
        <v>6941454866.7299995</v>
      </c>
      <c r="F64" s="20">
        <v>144885303</v>
      </c>
      <c r="G64" s="18" t="s">
        <v>155</v>
      </c>
      <c r="H64" s="18" t="s">
        <v>18</v>
      </c>
      <c r="I64" s="19" t="s">
        <v>59</v>
      </c>
      <c r="K64" s="18" t="s">
        <v>63</v>
      </c>
      <c r="L64" s="18">
        <v>20200724</v>
      </c>
      <c r="M64" s="18" t="s">
        <v>90</v>
      </c>
      <c r="S64" s="18" t="s">
        <v>60</v>
      </c>
      <c r="T64" s="18" t="s">
        <v>61</v>
      </c>
      <c r="Y64" s="18" t="s">
        <v>156</v>
      </c>
      <c r="AE64" s="19">
        <v>57367580</v>
      </c>
      <c r="AF64" s="20">
        <v>2387213007.5</v>
      </c>
      <c r="AG64" s="20">
        <v>283050</v>
      </c>
      <c r="AH64" s="20">
        <v>9</v>
      </c>
    </row>
    <row r="65" spans="1:34" x14ac:dyDescent="0.3">
      <c r="A65" s="17" t="s">
        <v>177</v>
      </c>
      <c r="B65" s="17" t="s">
        <v>53</v>
      </c>
      <c r="C65" s="17" t="s">
        <v>178</v>
      </c>
      <c r="D65" s="18" t="s">
        <v>179</v>
      </c>
      <c r="E65" s="20">
        <v>418755312.5</v>
      </c>
      <c r="F65" s="20">
        <v>33500425</v>
      </c>
      <c r="G65" s="18" t="s">
        <v>180</v>
      </c>
      <c r="H65" s="18" t="s">
        <v>18</v>
      </c>
      <c r="I65" s="19" t="s">
        <v>105</v>
      </c>
      <c r="K65" s="18" t="s">
        <v>47</v>
      </c>
      <c r="L65" s="18">
        <v>20180518</v>
      </c>
      <c r="W65" s="18" t="s">
        <v>106</v>
      </c>
      <c r="Y65" s="18" t="s">
        <v>181</v>
      </c>
      <c r="AC65" s="18" t="s">
        <v>98</v>
      </c>
      <c r="AE65" s="19">
        <v>5856237</v>
      </c>
      <c r="AF65" s="20">
        <v>87611832.5</v>
      </c>
      <c r="AG65" s="20">
        <v>25904</v>
      </c>
      <c r="AH65" s="20">
        <v>9</v>
      </c>
    </row>
    <row r="66" spans="1:34" x14ac:dyDescent="0.3">
      <c r="A66" s="17" t="s">
        <v>199</v>
      </c>
      <c r="B66" s="17" t="s">
        <v>53</v>
      </c>
      <c r="C66" s="17" t="s">
        <v>200</v>
      </c>
      <c r="D66" s="18" t="s">
        <v>201</v>
      </c>
      <c r="E66" s="20">
        <v>37397066.689999998</v>
      </c>
      <c r="F66" s="20">
        <v>159136454</v>
      </c>
      <c r="G66" s="18" t="s">
        <v>202</v>
      </c>
      <c r="H66" s="18" t="s">
        <v>18</v>
      </c>
      <c r="I66" s="19" t="s">
        <v>114</v>
      </c>
      <c r="J66" s="18" t="s">
        <v>128</v>
      </c>
      <c r="K66" s="18" t="s">
        <v>63</v>
      </c>
      <c r="L66" s="18">
        <v>20190531</v>
      </c>
      <c r="N66" s="18" t="s">
        <v>85</v>
      </c>
      <c r="V66" s="18" t="s">
        <v>203</v>
      </c>
      <c r="Y66" s="18" t="s">
        <v>204</v>
      </c>
      <c r="AE66" s="19">
        <v>8609637</v>
      </c>
      <c r="AF66" s="20">
        <v>1349240</v>
      </c>
      <c r="AG66" s="20">
        <v>3023</v>
      </c>
      <c r="AH66" s="20">
        <v>9</v>
      </c>
    </row>
    <row r="67" spans="1:34" x14ac:dyDescent="0.3">
      <c r="A67" s="17" t="s">
        <v>212</v>
      </c>
      <c r="B67" s="17" t="s">
        <v>53</v>
      </c>
      <c r="C67" s="17" t="s">
        <v>213</v>
      </c>
      <c r="D67" s="18" t="s">
        <v>214</v>
      </c>
      <c r="E67" s="20">
        <v>2568763014.3200002</v>
      </c>
      <c r="F67" s="20">
        <v>670695304</v>
      </c>
      <c r="G67" s="18" t="s">
        <v>155</v>
      </c>
      <c r="H67" s="18" t="s">
        <v>18</v>
      </c>
      <c r="I67" s="19" t="s">
        <v>114</v>
      </c>
      <c r="J67" s="18" t="s">
        <v>128</v>
      </c>
      <c r="K67" s="18" t="s">
        <v>63</v>
      </c>
      <c r="L67" s="18">
        <v>20231214</v>
      </c>
      <c r="N67" s="18" t="s">
        <v>85</v>
      </c>
      <c r="Q67" s="18" t="s">
        <v>88</v>
      </c>
      <c r="V67" s="18" t="s">
        <v>129</v>
      </c>
      <c r="Y67" s="18" t="s">
        <v>156</v>
      </c>
      <c r="AE67" s="19">
        <v>106734680</v>
      </c>
      <c r="AF67" s="20">
        <v>281103258</v>
      </c>
      <c r="AG67" s="20">
        <v>238154</v>
      </c>
      <c r="AH67" s="20">
        <v>9</v>
      </c>
    </row>
    <row r="68" spans="1:34" x14ac:dyDescent="0.3">
      <c r="A68" s="17" t="s">
        <v>215</v>
      </c>
      <c r="B68" s="17" t="s">
        <v>53</v>
      </c>
      <c r="C68" s="17" t="s">
        <v>216</v>
      </c>
      <c r="D68" s="18" t="s">
        <v>217</v>
      </c>
      <c r="E68" s="20">
        <v>146838384</v>
      </c>
      <c r="F68" s="20">
        <v>6118266</v>
      </c>
      <c r="G68" s="18" t="s">
        <v>94</v>
      </c>
      <c r="H68" s="18" t="s">
        <v>18</v>
      </c>
      <c r="I68" s="19" t="s">
        <v>65</v>
      </c>
      <c r="K68" s="18" t="s">
        <v>47</v>
      </c>
      <c r="L68" s="18">
        <v>20120309</v>
      </c>
      <c r="Y68" s="18" t="s">
        <v>218</v>
      </c>
      <c r="AE68" s="19">
        <v>991206</v>
      </c>
      <c r="AF68" s="20">
        <v>20820090.5</v>
      </c>
      <c r="AG68" s="20">
        <v>2886</v>
      </c>
      <c r="AH68" s="20">
        <v>9</v>
      </c>
    </row>
    <row r="69" spans="1:34" x14ac:dyDescent="0.3">
      <c r="A69" s="17" t="s">
        <v>219</v>
      </c>
      <c r="B69" s="17" t="s">
        <v>53</v>
      </c>
      <c r="C69" s="17" t="s">
        <v>220</v>
      </c>
      <c r="D69" s="18" t="s">
        <v>221</v>
      </c>
      <c r="E69" s="20">
        <v>15202781940.07</v>
      </c>
      <c r="F69" s="20">
        <v>157983809</v>
      </c>
      <c r="G69" s="18" t="s">
        <v>194</v>
      </c>
      <c r="H69" s="18" t="s">
        <v>18</v>
      </c>
      <c r="I69" s="19" t="s">
        <v>48</v>
      </c>
      <c r="K69" s="18" t="s">
        <v>47</v>
      </c>
      <c r="L69" s="18">
        <v>20180430</v>
      </c>
      <c r="M69" s="18" t="s">
        <v>90</v>
      </c>
      <c r="X69" s="18" t="s">
        <v>144</v>
      </c>
      <c r="Y69" s="18" t="s">
        <v>222</v>
      </c>
      <c r="AE69" s="19">
        <v>4048936</v>
      </c>
      <c r="AF69" s="20">
        <v>345336526</v>
      </c>
      <c r="AG69" s="20">
        <v>35013</v>
      </c>
      <c r="AH69" s="20">
        <v>9</v>
      </c>
    </row>
    <row r="70" spans="1:34" x14ac:dyDescent="0.3">
      <c r="A70" s="17" t="s">
        <v>241</v>
      </c>
      <c r="B70" s="17" t="s">
        <v>53</v>
      </c>
      <c r="C70" s="17" t="s">
        <v>242</v>
      </c>
      <c r="D70" s="18" t="s">
        <v>243</v>
      </c>
      <c r="E70" s="20">
        <v>4750019100.6999998</v>
      </c>
      <c r="F70" s="20">
        <v>222275110</v>
      </c>
      <c r="G70" s="18" t="s">
        <v>202</v>
      </c>
      <c r="H70" s="18" t="s">
        <v>18</v>
      </c>
      <c r="I70" s="19" t="s">
        <v>77</v>
      </c>
      <c r="K70" s="18" t="s">
        <v>66</v>
      </c>
      <c r="L70" s="18">
        <v>20070319</v>
      </c>
      <c r="M70" s="18" t="s">
        <v>111</v>
      </c>
      <c r="O70" s="18" t="s">
        <v>67</v>
      </c>
      <c r="Q70" s="18" t="s">
        <v>88</v>
      </c>
      <c r="Y70" s="18" t="s">
        <v>244</v>
      </c>
      <c r="AE70" s="19">
        <v>197171966</v>
      </c>
      <c r="AF70" s="20">
        <v>2290589093.5</v>
      </c>
      <c r="AG70" s="20">
        <v>642955</v>
      </c>
      <c r="AH70" s="20">
        <v>9</v>
      </c>
    </row>
    <row r="71" spans="1:34" x14ac:dyDescent="0.3">
      <c r="A71" s="17" t="s">
        <v>246</v>
      </c>
      <c r="B71" s="17" t="s">
        <v>53</v>
      </c>
      <c r="C71" s="17" t="s">
        <v>247</v>
      </c>
      <c r="D71" s="18" t="s">
        <v>248</v>
      </c>
      <c r="E71" s="20">
        <v>362564812.29000002</v>
      </c>
      <c r="F71" s="20">
        <v>27911071</v>
      </c>
      <c r="G71" s="18" t="s">
        <v>249</v>
      </c>
      <c r="H71" s="18" t="s">
        <v>18</v>
      </c>
      <c r="I71" s="19" t="s">
        <v>114</v>
      </c>
      <c r="K71" s="18" t="s">
        <v>47</v>
      </c>
      <c r="L71" s="18">
        <v>20010604</v>
      </c>
      <c r="M71" s="18" t="s">
        <v>116</v>
      </c>
      <c r="V71" s="18" t="s">
        <v>115</v>
      </c>
      <c r="Y71" s="18" t="s">
        <v>250</v>
      </c>
      <c r="AE71" s="19">
        <v>137583</v>
      </c>
      <c r="AF71" s="20">
        <v>1433424.5</v>
      </c>
      <c r="AG71" s="20">
        <v>1151</v>
      </c>
      <c r="AH71" s="20">
        <v>9</v>
      </c>
    </row>
    <row r="72" spans="1:34" x14ac:dyDescent="0.3">
      <c r="A72" s="17" t="s">
        <v>254</v>
      </c>
      <c r="B72" s="17" t="s">
        <v>53</v>
      </c>
      <c r="C72" s="17" t="s">
        <v>255</v>
      </c>
      <c r="D72" s="18" t="s">
        <v>256</v>
      </c>
      <c r="E72" s="20">
        <v>368639064</v>
      </c>
      <c r="F72" s="20">
        <v>19402056</v>
      </c>
      <c r="G72" s="18" t="s">
        <v>257</v>
      </c>
      <c r="H72" s="18" t="s">
        <v>18</v>
      </c>
      <c r="I72" s="19" t="s">
        <v>105</v>
      </c>
      <c r="K72" s="18" t="s">
        <v>47</v>
      </c>
      <c r="L72" s="18">
        <v>20201007</v>
      </c>
      <c r="N72" s="18" t="s">
        <v>85</v>
      </c>
      <c r="W72" s="18" t="s">
        <v>106</v>
      </c>
      <c r="Y72" s="18" t="s">
        <v>258</v>
      </c>
      <c r="AC72" s="18" t="s">
        <v>98</v>
      </c>
      <c r="AE72" s="19">
        <v>3549249</v>
      </c>
      <c r="AF72" s="20">
        <v>63696594.5</v>
      </c>
      <c r="AG72" s="20">
        <v>7813</v>
      </c>
      <c r="AH72" s="20">
        <v>9</v>
      </c>
    </row>
    <row r="73" spans="1:34" x14ac:dyDescent="0.3">
      <c r="A73" s="17" t="s">
        <v>269</v>
      </c>
      <c r="B73" s="17" t="s">
        <v>53</v>
      </c>
      <c r="C73" s="17" t="s">
        <v>867</v>
      </c>
      <c r="D73" s="18" t="s">
        <v>270</v>
      </c>
      <c r="E73" s="20">
        <v>8328232120.7700005</v>
      </c>
      <c r="F73" s="20">
        <v>176932911</v>
      </c>
      <c r="G73" s="18" t="s">
        <v>155</v>
      </c>
      <c r="H73" s="18" t="s">
        <v>18</v>
      </c>
      <c r="I73" s="19" t="s">
        <v>65</v>
      </c>
      <c r="J73" s="18" t="s">
        <v>58</v>
      </c>
      <c r="K73" s="18" t="s">
        <v>66</v>
      </c>
      <c r="L73" s="18">
        <v>20200706</v>
      </c>
      <c r="M73" s="18" t="s">
        <v>147</v>
      </c>
      <c r="O73" s="18" t="s">
        <v>67</v>
      </c>
      <c r="R73" s="18" t="s">
        <v>67</v>
      </c>
      <c r="Y73" s="18" t="s">
        <v>156</v>
      </c>
      <c r="AE73" s="19">
        <v>237824255</v>
      </c>
      <c r="AF73" s="20">
        <v>7014504940</v>
      </c>
      <c r="AG73" s="20">
        <v>1275786</v>
      </c>
      <c r="AH73" s="20">
        <v>9</v>
      </c>
    </row>
    <row r="74" spans="1:34" x14ac:dyDescent="0.3">
      <c r="A74" s="17" t="s">
        <v>868</v>
      </c>
      <c r="B74" s="17" t="s">
        <v>53</v>
      </c>
      <c r="C74" s="17" t="s">
        <v>869</v>
      </c>
      <c r="D74" s="18" t="s">
        <v>870</v>
      </c>
      <c r="E74" s="20">
        <v>422467837.55000001</v>
      </c>
      <c r="F74" s="20">
        <v>33396667</v>
      </c>
      <c r="G74" s="18" t="s">
        <v>155</v>
      </c>
      <c r="H74" s="18" t="s">
        <v>18</v>
      </c>
      <c r="I74" s="19" t="s">
        <v>105</v>
      </c>
      <c r="K74" s="18" t="s">
        <v>47</v>
      </c>
      <c r="L74" s="18">
        <v>20250725</v>
      </c>
      <c r="W74" s="18" t="s">
        <v>106</v>
      </c>
      <c r="Y74" s="18" t="s">
        <v>156</v>
      </c>
      <c r="AC74" s="18" t="s">
        <v>98</v>
      </c>
      <c r="AE74" s="19">
        <v>8751151</v>
      </c>
      <c r="AF74" s="20">
        <v>117584421</v>
      </c>
      <c r="AG74" s="20">
        <v>15024</v>
      </c>
      <c r="AH74" s="20">
        <v>3</v>
      </c>
    </row>
    <row r="75" spans="1:34" x14ac:dyDescent="0.3">
      <c r="A75" s="17" t="s">
        <v>277</v>
      </c>
      <c r="B75" s="17" t="s">
        <v>53</v>
      </c>
      <c r="C75" s="17" t="s">
        <v>278</v>
      </c>
      <c r="D75" s="18" t="s">
        <v>279</v>
      </c>
      <c r="E75" s="20">
        <v>9031828.8000000007</v>
      </c>
      <c r="F75" s="20">
        <v>15053048</v>
      </c>
      <c r="G75" s="18" t="s">
        <v>202</v>
      </c>
      <c r="H75" s="18" t="s">
        <v>18</v>
      </c>
      <c r="I75" s="19" t="s">
        <v>77</v>
      </c>
      <c r="K75" s="18" t="s">
        <v>63</v>
      </c>
      <c r="L75" s="18">
        <v>20090716</v>
      </c>
      <c r="M75" s="18" t="s">
        <v>111</v>
      </c>
      <c r="N75" s="18" t="s">
        <v>107</v>
      </c>
      <c r="Y75" s="18" t="s">
        <v>280</v>
      </c>
      <c r="AE75" s="19">
        <v>5812705</v>
      </c>
      <c r="AF75" s="20">
        <v>2000768.5</v>
      </c>
      <c r="AG75" s="20">
        <v>4517</v>
      </c>
      <c r="AH75" s="20">
        <v>9</v>
      </c>
    </row>
    <row r="76" spans="1:34" x14ac:dyDescent="0.3">
      <c r="A76" s="17" t="s">
        <v>282</v>
      </c>
      <c r="B76" s="17" t="s">
        <v>53</v>
      </c>
      <c r="C76" s="17" t="s">
        <v>283</v>
      </c>
      <c r="D76" s="18" t="s">
        <v>284</v>
      </c>
      <c r="E76" s="20">
        <v>1050446528.6</v>
      </c>
      <c r="F76" s="20">
        <v>789809420</v>
      </c>
      <c r="G76" s="18" t="s">
        <v>127</v>
      </c>
      <c r="H76" s="18" t="s">
        <v>18</v>
      </c>
      <c r="I76" s="19" t="s">
        <v>77</v>
      </c>
      <c r="K76" s="18" t="s">
        <v>63</v>
      </c>
      <c r="L76" s="18">
        <v>20210413</v>
      </c>
      <c r="M76" s="18" t="s">
        <v>111</v>
      </c>
      <c r="Y76" s="18" t="s">
        <v>285</v>
      </c>
      <c r="AE76" s="19">
        <v>144597012</v>
      </c>
      <c r="AF76" s="20">
        <v>120636680</v>
      </c>
      <c r="AG76" s="20">
        <v>86413</v>
      </c>
      <c r="AH76" s="20">
        <v>9</v>
      </c>
    </row>
    <row r="77" spans="1:34" x14ac:dyDescent="0.3">
      <c r="A77" s="17" t="s">
        <v>286</v>
      </c>
      <c r="B77" s="17" t="s">
        <v>53</v>
      </c>
      <c r="C77" s="17" t="s">
        <v>287</v>
      </c>
      <c r="D77" s="18" t="s">
        <v>288</v>
      </c>
      <c r="E77" s="20">
        <v>200366781.24000001</v>
      </c>
      <c r="F77" s="20">
        <v>68854564</v>
      </c>
      <c r="G77" s="18" t="s">
        <v>202</v>
      </c>
      <c r="H77" s="18" t="s">
        <v>18</v>
      </c>
      <c r="I77" s="19" t="s">
        <v>48</v>
      </c>
      <c r="K77" s="18" t="s">
        <v>66</v>
      </c>
      <c r="L77" s="18">
        <v>20040708</v>
      </c>
      <c r="N77" s="18" t="s">
        <v>107</v>
      </c>
      <c r="O77" s="18" t="s">
        <v>67</v>
      </c>
      <c r="P77" s="18" t="s">
        <v>67</v>
      </c>
      <c r="X77" s="18" t="s">
        <v>104</v>
      </c>
      <c r="Y77" s="18" t="s">
        <v>289</v>
      </c>
      <c r="AE77" s="19">
        <v>17289972</v>
      </c>
      <c r="AF77" s="20">
        <v>45099685.5</v>
      </c>
      <c r="AG77" s="20">
        <v>41614</v>
      </c>
      <c r="AH77" s="20">
        <v>9</v>
      </c>
    </row>
    <row r="78" spans="1:34" x14ac:dyDescent="0.3">
      <c r="A78" s="17" t="s">
        <v>290</v>
      </c>
      <c r="B78" s="17" t="s">
        <v>53</v>
      </c>
      <c r="C78" s="17" t="s">
        <v>291</v>
      </c>
      <c r="D78" s="18" t="s">
        <v>292</v>
      </c>
      <c r="E78" s="20">
        <v>473978878.44</v>
      </c>
      <c r="F78" s="20">
        <v>207885473</v>
      </c>
      <c r="G78" s="18" t="s">
        <v>202</v>
      </c>
      <c r="H78" s="18" t="s">
        <v>18</v>
      </c>
      <c r="I78" s="19" t="s">
        <v>77</v>
      </c>
      <c r="K78" s="18" t="s">
        <v>66</v>
      </c>
      <c r="L78" s="18">
        <v>20091201</v>
      </c>
      <c r="M78" s="18" t="s">
        <v>111</v>
      </c>
      <c r="O78" s="18" t="s">
        <v>67</v>
      </c>
      <c r="Y78" s="18" t="s">
        <v>289</v>
      </c>
      <c r="AE78" s="19">
        <v>5724900</v>
      </c>
      <c r="AF78" s="20">
        <v>7010729.5</v>
      </c>
      <c r="AG78" s="20">
        <v>11208</v>
      </c>
      <c r="AH78" s="20">
        <v>9</v>
      </c>
    </row>
    <row r="79" spans="1:34" x14ac:dyDescent="0.3">
      <c r="A79" s="17" t="s">
        <v>293</v>
      </c>
      <c r="B79" s="17" t="s">
        <v>53</v>
      </c>
      <c r="C79" s="17" t="s">
        <v>294</v>
      </c>
      <c r="D79" s="18" t="s">
        <v>295</v>
      </c>
      <c r="E79" s="20">
        <v>109839695.37</v>
      </c>
      <c r="F79" s="20">
        <v>914347393</v>
      </c>
      <c r="G79" s="18" t="s">
        <v>296</v>
      </c>
      <c r="H79" s="18" t="s">
        <v>18</v>
      </c>
      <c r="I79" s="19" t="s">
        <v>105</v>
      </c>
      <c r="K79" s="18" t="s">
        <v>66</v>
      </c>
      <c r="L79" s="18">
        <v>20160602</v>
      </c>
      <c r="O79" s="18" t="s">
        <v>67</v>
      </c>
      <c r="P79" s="18" t="s">
        <v>67</v>
      </c>
      <c r="W79" s="18" t="s">
        <v>205</v>
      </c>
      <c r="Y79" s="18" t="s">
        <v>850</v>
      </c>
      <c r="AE79" s="19">
        <v>21986245.989999998</v>
      </c>
      <c r="AF79" s="20">
        <v>6668762.5</v>
      </c>
      <c r="AG79" s="20">
        <v>9787</v>
      </c>
      <c r="AH79" s="20">
        <v>9</v>
      </c>
    </row>
    <row r="80" spans="1:34" x14ac:dyDescent="0.3">
      <c r="A80" s="17" t="s">
        <v>297</v>
      </c>
      <c r="B80" s="17" t="s">
        <v>53</v>
      </c>
      <c r="C80" s="17" t="s">
        <v>298</v>
      </c>
      <c r="D80" s="18" t="s">
        <v>299</v>
      </c>
      <c r="E80" s="20">
        <v>2274688672.9400001</v>
      </c>
      <c r="F80" s="20">
        <v>133100566</v>
      </c>
      <c r="G80" s="18" t="s">
        <v>118</v>
      </c>
      <c r="H80" s="18" t="s">
        <v>18</v>
      </c>
      <c r="I80" s="19" t="s">
        <v>77</v>
      </c>
      <c r="K80" s="18" t="s">
        <v>47</v>
      </c>
      <c r="L80" s="18">
        <v>20220628</v>
      </c>
      <c r="M80" s="18" t="s">
        <v>111</v>
      </c>
      <c r="Y80" s="18" t="s">
        <v>122</v>
      </c>
      <c r="AE80" s="19">
        <v>1877658</v>
      </c>
      <c r="AF80" s="20">
        <v>21585784.5</v>
      </c>
      <c r="AG80" s="20">
        <v>14433</v>
      </c>
      <c r="AH80" s="20">
        <v>9</v>
      </c>
    </row>
    <row r="81" spans="1:34" x14ac:dyDescent="0.3">
      <c r="A81" s="17" t="s">
        <v>304</v>
      </c>
      <c r="B81" s="17" t="s">
        <v>53</v>
      </c>
      <c r="C81" s="17" t="s">
        <v>305</v>
      </c>
      <c r="D81" s="18" t="s">
        <v>306</v>
      </c>
      <c r="E81" s="20">
        <v>272755382.43000001</v>
      </c>
      <c r="F81" s="20">
        <v>35376833</v>
      </c>
      <c r="G81" s="18" t="s">
        <v>113</v>
      </c>
      <c r="H81" s="18" t="s">
        <v>18</v>
      </c>
      <c r="I81" s="19" t="s">
        <v>87</v>
      </c>
      <c r="K81" s="18" t="s">
        <v>63</v>
      </c>
      <c r="L81" s="18">
        <v>20080710</v>
      </c>
      <c r="M81" s="18" t="s">
        <v>116</v>
      </c>
      <c r="Y81" s="18" t="s">
        <v>307</v>
      </c>
      <c r="AE81" s="19">
        <v>8421951</v>
      </c>
      <c r="AF81" s="20">
        <v>83553758.5</v>
      </c>
      <c r="AG81" s="20">
        <v>57604</v>
      </c>
      <c r="AH81" s="20">
        <v>9</v>
      </c>
    </row>
    <row r="82" spans="1:34" x14ac:dyDescent="0.3">
      <c r="A82" s="17" t="s">
        <v>316</v>
      </c>
      <c r="B82" s="17" t="s">
        <v>53</v>
      </c>
      <c r="C82" s="17" t="s">
        <v>317</v>
      </c>
      <c r="D82" s="18" t="s">
        <v>93</v>
      </c>
      <c r="E82" s="20">
        <v>219087500</v>
      </c>
      <c r="F82" s="20">
        <v>21250000</v>
      </c>
      <c r="G82" s="18" t="s">
        <v>155</v>
      </c>
      <c r="H82" s="18" t="s">
        <v>18</v>
      </c>
      <c r="I82" s="19" t="s">
        <v>93</v>
      </c>
      <c r="K82" s="18" t="s">
        <v>47</v>
      </c>
      <c r="L82" s="18">
        <v>20240722</v>
      </c>
      <c r="Y82" s="18" t="s">
        <v>156</v>
      </c>
      <c r="AE82" s="19">
        <v>1063889</v>
      </c>
      <c r="AF82" s="20">
        <v>5556073</v>
      </c>
      <c r="AG82" s="20">
        <v>241</v>
      </c>
      <c r="AH82" s="20">
        <v>9</v>
      </c>
    </row>
    <row r="83" spans="1:34" x14ac:dyDescent="0.3">
      <c r="A83" s="17" t="s">
        <v>333</v>
      </c>
      <c r="B83" s="17" t="s">
        <v>53</v>
      </c>
      <c r="C83" s="17" t="s">
        <v>334</v>
      </c>
      <c r="D83" s="18" t="s">
        <v>335</v>
      </c>
      <c r="E83" s="20">
        <v>14414538642.809999</v>
      </c>
      <c r="F83" s="20">
        <v>256532099</v>
      </c>
      <c r="G83" s="18" t="s">
        <v>202</v>
      </c>
      <c r="H83" s="18" t="s">
        <v>18</v>
      </c>
      <c r="I83" s="19" t="s">
        <v>87</v>
      </c>
      <c r="L83" s="18">
        <v>20011003</v>
      </c>
      <c r="M83" s="18" t="s">
        <v>90</v>
      </c>
      <c r="Y83" s="18" t="s">
        <v>336</v>
      </c>
      <c r="AE83" s="19">
        <v>33148547</v>
      </c>
      <c r="AF83" s="20">
        <v>1829589136.5</v>
      </c>
      <c r="AG83" s="20">
        <v>230632</v>
      </c>
      <c r="AH83" s="20">
        <v>9</v>
      </c>
    </row>
    <row r="84" spans="1:34" x14ac:dyDescent="0.3">
      <c r="A84" s="17" t="s">
        <v>340</v>
      </c>
      <c r="B84" s="17" t="s">
        <v>53</v>
      </c>
      <c r="C84" s="17" t="s">
        <v>341</v>
      </c>
      <c r="D84" s="18" t="s">
        <v>342</v>
      </c>
      <c r="E84" s="20">
        <v>3029764305.9200001</v>
      </c>
      <c r="F84" s="20">
        <v>107591062</v>
      </c>
      <c r="G84" s="18" t="s">
        <v>112</v>
      </c>
      <c r="H84" s="18" t="s">
        <v>18</v>
      </c>
      <c r="I84" s="19" t="s">
        <v>77</v>
      </c>
      <c r="K84" s="18" t="s">
        <v>47</v>
      </c>
      <c r="L84" s="18">
        <v>20110714</v>
      </c>
      <c r="M84" s="18" t="s">
        <v>116</v>
      </c>
      <c r="Q84" s="18" t="s">
        <v>88</v>
      </c>
      <c r="R84" s="18" t="s">
        <v>67</v>
      </c>
      <c r="Y84" s="18" t="s">
        <v>563</v>
      </c>
      <c r="AE84" s="19">
        <v>37779993</v>
      </c>
      <c r="AF84" s="20">
        <v>788657684.5</v>
      </c>
      <c r="AG84" s="20">
        <v>231730</v>
      </c>
      <c r="AH84" s="20">
        <v>9</v>
      </c>
    </row>
    <row r="85" spans="1:34" x14ac:dyDescent="0.3">
      <c r="A85" s="17" t="s">
        <v>346</v>
      </c>
      <c r="B85" s="17" t="s">
        <v>53</v>
      </c>
      <c r="C85" s="17" t="s">
        <v>347</v>
      </c>
      <c r="D85" s="18" t="s">
        <v>348</v>
      </c>
      <c r="E85" s="20">
        <v>548307859.79999995</v>
      </c>
      <c r="F85" s="20">
        <v>913846433</v>
      </c>
      <c r="G85" s="18" t="s">
        <v>137</v>
      </c>
      <c r="H85" s="18" t="s">
        <v>18</v>
      </c>
      <c r="I85" s="19" t="s">
        <v>87</v>
      </c>
      <c r="K85" s="18" t="s">
        <v>66</v>
      </c>
      <c r="L85" s="18">
        <v>20230216</v>
      </c>
      <c r="M85" s="18" t="s">
        <v>96</v>
      </c>
      <c r="N85" s="18" t="s">
        <v>85</v>
      </c>
      <c r="O85" s="18" t="s">
        <v>67</v>
      </c>
      <c r="Y85" s="18" t="s">
        <v>349</v>
      </c>
      <c r="AE85" s="19">
        <v>147204323</v>
      </c>
      <c r="AF85" s="20">
        <v>94194245</v>
      </c>
      <c r="AG85" s="20">
        <v>60773</v>
      </c>
      <c r="AH85" s="20">
        <v>9</v>
      </c>
    </row>
    <row r="86" spans="1:34" x14ac:dyDescent="0.3">
      <c r="A86" s="17" t="s">
        <v>356</v>
      </c>
      <c r="B86" s="17" t="s">
        <v>53</v>
      </c>
      <c r="C86" s="17" t="s">
        <v>357</v>
      </c>
      <c r="D86" s="18" t="s">
        <v>358</v>
      </c>
      <c r="E86" s="20">
        <v>157701618.36000001</v>
      </c>
      <c r="F86" s="20">
        <v>43443972</v>
      </c>
      <c r="G86" s="18" t="s">
        <v>257</v>
      </c>
      <c r="H86" s="18" t="s">
        <v>18</v>
      </c>
      <c r="I86" s="19" t="s">
        <v>114</v>
      </c>
      <c r="K86" s="18" t="s">
        <v>66</v>
      </c>
      <c r="L86" s="18">
        <v>20230621</v>
      </c>
      <c r="M86" s="18" t="s">
        <v>116</v>
      </c>
      <c r="O86" s="18" t="s">
        <v>67</v>
      </c>
      <c r="V86" s="18" t="s">
        <v>132</v>
      </c>
      <c r="Y86" s="18" t="s">
        <v>359</v>
      </c>
      <c r="AE86" s="19">
        <v>5343825</v>
      </c>
      <c r="AF86" s="20">
        <v>16641977.5</v>
      </c>
      <c r="AG86" s="20">
        <v>21902</v>
      </c>
      <c r="AH86" s="20">
        <v>9</v>
      </c>
    </row>
    <row r="87" spans="1:34" x14ac:dyDescent="0.3">
      <c r="A87" s="17" t="s">
        <v>360</v>
      </c>
      <c r="B87" s="17" t="s">
        <v>53</v>
      </c>
      <c r="C87" s="17" t="s">
        <v>361</v>
      </c>
      <c r="D87" s="18" t="s">
        <v>362</v>
      </c>
      <c r="E87" s="20">
        <v>27985771421.18</v>
      </c>
      <c r="F87" s="20">
        <v>185655907</v>
      </c>
      <c r="G87" s="18" t="s">
        <v>510</v>
      </c>
      <c r="H87" s="18" t="s">
        <v>18</v>
      </c>
      <c r="I87" s="19" t="s">
        <v>60</v>
      </c>
      <c r="K87" s="18" t="s">
        <v>63</v>
      </c>
      <c r="L87" s="18">
        <v>20040127</v>
      </c>
      <c r="M87" s="18" t="s">
        <v>90</v>
      </c>
      <c r="Q87" s="18" t="s">
        <v>88</v>
      </c>
      <c r="Y87" s="18" t="s">
        <v>851</v>
      </c>
      <c r="AE87" s="19">
        <v>53582106</v>
      </c>
      <c r="AF87" s="20">
        <v>7852338297.5</v>
      </c>
      <c r="AG87" s="20">
        <v>331528</v>
      </c>
      <c r="AH87" s="20">
        <v>9</v>
      </c>
    </row>
    <row r="88" spans="1:34" x14ac:dyDescent="0.3">
      <c r="A88" s="17" t="s">
        <v>382</v>
      </c>
      <c r="B88" s="17" t="s">
        <v>53</v>
      </c>
      <c r="C88" s="17" t="s">
        <v>383</v>
      </c>
      <c r="D88" s="18" t="s">
        <v>384</v>
      </c>
      <c r="E88" s="20">
        <v>84781485.799999997</v>
      </c>
      <c r="F88" s="20">
        <v>90193070</v>
      </c>
      <c r="G88" s="18" t="s">
        <v>202</v>
      </c>
      <c r="H88" s="18" t="s">
        <v>18</v>
      </c>
      <c r="I88" s="19" t="s">
        <v>77</v>
      </c>
      <c r="L88" s="18">
        <v>19940718</v>
      </c>
      <c r="M88" s="18" t="s">
        <v>111</v>
      </c>
      <c r="Y88" s="18" t="s">
        <v>385</v>
      </c>
      <c r="AE88" s="19">
        <v>2958031</v>
      </c>
      <c r="AF88" s="20">
        <v>2829148</v>
      </c>
      <c r="AG88" s="20">
        <v>3743</v>
      </c>
      <c r="AH88" s="20">
        <v>9</v>
      </c>
    </row>
    <row r="89" spans="1:34" x14ac:dyDescent="0.3">
      <c r="A89" s="17" t="s">
        <v>395</v>
      </c>
      <c r="B89" s="17" t="s">
        <v>53</v>
      </c>
      <c r="C89" s="17" t="s">
        <v>396</v>
      </c>
      <c r="D89" s="18" t="s">
        <v>397</v>
      </c>
      <c r="E89" s="20">
        <v>178990852.44</v>
      </c>
      <c r="F89" s="20">
        <v>51434153</v>
      </c>
      <c r="G89" s="18" t="s">
        <v>249</v>
      </c>
      <c r="H89" s="18" t="s">
        <v>18</v>
      </c>
      <c r="I89" s="19" t="s">
        <v>59</v>
      </c>
      <c r="K89" s="18" t="s">
        <v>66</v>
      </c>
      <c r="L89" s="18">
        <v>20210510</v>
      </c>
      <c r="O89" s="18" t="s">
        <v>67</v>
      </c>
      <c r="P89" s="18" t="s">
        <v>67</v>
      </c>
      <c r="S89" s="18" t="s">
        <v>60</v>
      </c>
      <c r="T89" s="18" t="s">
        <v>131</v>
      </c>
      <c r="Y89" s="18" t="s">
        <v>398</v>
      </c>
      <c r="AE89" s="19">
        <v>13982334</v>
      </c>
      <c r="AF89" s="20">
        <v>36475014</v>
      </c>
      <c r="AG89" s="20">
        <v>19230</v>
      </c>
      <c r="AH89" s="20">
        <v>9</v>
      </c>
    </row>
    <row r="90" spans="1:34" x14ac:dyDescent="0.3">
      <c r="A90" s="17" t="s">
        <v>399</v>
      </c>
      <c r="B90" s="17" t="s">
        <v>53</v>
      </c>
      <c r="C90" s="17" t="s">
        <v>400</v>
      </c>
      <c r="D90" s="18" t="s">
        <v>401</v>
      </c>
      <c r="E90" s="20">
        <v>1587853761.5999999</v>
      </c>
      <c r="F90" s="20">
        <v>661605734</v>
      </c>
      <c r="G90" s="18" t="s">
        <v>155</v>
      </c>
      <c r="H90" s="18" t="s">
        <v>18</v>
      </c>
      <c r="I90" s="19" t="s">
        <v>62</v>
      </c>
      <c r="J90" s="18" t="s">
        <v>128</v>
      </c>
      <c r="K90" s="18" t="s">
        <v>63</v>
      </c>
      <c r="L90" s="18">
        <v>20210505</v>
      </c>
      <c r="M90" s="18" t="s">
        <v>147</v>
      </c>
      <c r="U90" s="18" t="s">
        <v>64</v>
      </c>
      <c r="Y90" s="18" t="s">
        <v>156</v>
      </c>
      <c r="AE90" s="19">
        <v>469545095</v>
      </c>
      <c r="AF90" s="20">
        <v>623333133</v>
      </c>
      <c r="AG90" s="20">
        <v>218727</v>
      </c>
      <c r="AH90" s="20">
        <v>9</v>
      </c>
    </row>
    <row r="91" spans="1:34" x14ac:dyDescent="0.3">
      <c r="A91" s="17" t="s">
        <v>402</v>
      </c>
      <c r="B91" s="17" t="s">
        <v>53</v>
      </c>
      <c r="C91" s="17" t="s">
        <v>403</v>
      </c>
      <c r="D91" s="18" t="s">
        <v>404</v>
      </c>
      <c r="E91" s="20">
        <v>903397625.22000003</v>
      </c>
      <c r="F91" s="20">
        <v>367234807</v>
      </c>
      <c r="G91" s="18" t="s">
        <v>202</v>
      </c>
      <c r="H91" s="18" t="s">
        <v>18</v>
      </c>
      <c r="I91" s="19" t="s">
        <v>77</v>
      </c>
      <c r="K91" s="18" t="s">
        <v>47</v>
      </c>
      <c r="L91" s="18">
        <v>20051128</v>
      </c>
      <c r="M91" s="18" t="s">
        <v>111</v>
      </c>
      <c r="Y91" s="18" t="s">
        <v>405</v>
      </c>
      <c r="AE91" s="19">
        <v>29997768</v>
      </c>
      <c r="AF91" s="20">
        <v>47530694.5</v>
      </c>
      <c r="AG91" s="20">
        <v>54271</v>
      </c>
      <c r="AH91" s="20">
        <v>9</v>
      </c>
    </row>
    <row r="92" spans="1:34" x14ac:dyDescent="0.3">
      <c r="A92" s="17" t="s">
        <v>413</v>
      </c>
      <c r="B92" s="17" t="s">
        <v>53</v>
      </c>
      <c r="C92" s="17" t="s">
        <v>414</v>
      </c>
      <c r="D92" s="18" t="s">
        <v>415</v>
      </c>
      <c r="E92" s="20">
        <v>369986699</v>
      </c>
      <c r="F92" s="20">
        <v>125419220</v>
      </c>
      <c r="G92" s="18" t="s">
        <v>202</v>
      </c>
      <c r="H92" s="18" t="s">
        <v>18</v>
      </c>
      <c r="I92" s="19" t="s">
        <v>77</v>
      </c>
      <c r="L92" s="18">
        <v>19841019</v>
      </c>
      <c r="M92" s="18" t="s">
        <v>111</v>
      </c>
      <c r="Y92" s="18" t="s">
        <v>405</v>
      </c>
      <c r="AE92" s="19">
        <v>5406722</v>
      </c>
      <c r="AF92" s="20">
        <v>9715861</v>
      </c>
      <c r="AG92" s="20">
        <v>12113</v>
      </c>
      <c r="AH92" s="20">
        <v>9</v>
      </c>
    </row>
  </sheetData>
  <autoFilter ref="A10:AH92" xr:uid="{00000000-0009-0000-0000-000001000000}">
    <sortState xmlns:xlrd2="http://schemas.microsoft.com/office/spreadsheetml/2017/richdata2" ref="A11:AH92">
      <sortCondition ref="H10:H92"/>
    </sortState>
  </autoFilter>
  <sortState xmlns:xlrd2="http://schemas.microsoft.com/office/spreadsheetml/2017/richdata2" ref="A8:AO10">
    <sortCondition sortBy="cellColor" ref="M8:M10" dxfId="6"/>
  </sortState>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39"/>
  <sheetViews>
    <sheetView topLeftCell="C1" zoomScale="90" zoomScaleNormal="90" workbookViewId="0">
      <selection activeCell="C6" sqref="C6"/>
    </sheetView>
  </sheetViews>
  <sheetFormatPr defaultColWidth="9" defaultRowHeight="13.8" x14ac:dyDescent="0.3"/>
  <cols>
    <col min="1" max="1" width="8.33203125" style="17" hidden="1" customWidth="1"/>
    <col min="2" max="2" width="8.109375" style="28" hidden="1" customWidth="1"/>
    <col min="3" max="3" width="12.44140625" style="23" customWidth="1"/>
    <col min="4" max="4" width="35.109375" style="28" bestFit="1" customWidth="1"/>
    <col min="5" max="5" width="10.6640625" style="18" bestFit="1" customWidth="1"/>
    <col min="6" max="6" width="21.77734375" style="24" bestFit="1" customWidth="1"/>
    <col min="7" max="7" width="21.44140625" style="24" bestFit="1" customWidth="1"/>
    <col min="8" max="8" width="19.109375" style="18" bestFit="1" customWidth="1"/>
    <col min="9" max="9" width="16" style="32" bestFit="1" customWidth="1"/>
    <col min="10" max="10" width="34" style="18" bestFit="1" customWidth="1"/>
    <col min="11" max="11" width="23.33203125" style="18" bestFit="1" customWidth="1"/>
    <col min="12" max="13" width="15.109375" style="18" bestFit="1" customWidth="1"/>
    <col min="14" max="14" width="13.77734375" style="18" bestFit="1" customWidth="1"/>
    <col min="15" max="15" width="17.6640625" style="18" bestFit="1" customWidth="1"/>
    <col min="16" max="16" width="11.5546875" style="18" bestFit="1" customWidth="1"/>
    <col min="17" max="17" width="19.44140625" style="18" bestFit="1" customWidth="1"/>
    <col min="18" max="18" width="18.88671875" style="18" bestFit="1" customWidth="1"/>
    <col min="19" max="19" width="20" style="18" bestFit="1" customWidth="1"/>
    <col min="20" max="20" width="15" style="18" bestFit="1" customWidth="1"/>
    <col min="21" max="21" width="16.5546875" style="18" bestFit="1" customWidth="1"/>
    <col min="22" max="22" width="33.109375" style="18" bestFit="1" customWidth="1"/>
    <col min="23" max="23" width="47.88671875" style="18" bestFit="1" customWidth="1"/>
    <col min="24" max="24" width="29.88671875" style="18" bestFit="1" customWidth="1"/>
    <col min="25" max="25" width="33.88671875" style="19" bestFit="1" customWidth="1"/>
    <col min="26" max="26" width="35.21875" style="19" bestFit="1" customWidth="1"/>
    <col min="27" max="27" width="26.33203125" style="19" bestFit="1" customWidth="1"/>
    <col min="28" max="28" width="9.88671875" style="19" bestFit="1" customWidth="1"/>
    <col min="29" max="30" width="21.44140625" style="34" bestFit="1" customWidth="1"/>
    <col min="31" max="31" width="21.44140625" style="20" bestFit="1" customWidth="1"/>
    <col min="32" max="32" width="15.77734375" style="18" customWidth="1"/>
    <col min="33" max="16384" width="9" style="17"/>
  </cols>
  <sheetData>
    <row r="1" spans="1:32" x14ac:dyDescent="0.3">
      <c r="C1" s="2" t="s">
        <v>24</v>
      </c>
    </row>
    <row r="2" spans="1:32" x14ac:dyDescent="0.3">
      <c r="C2" s="3" t="s">
        <v>2</v>
      </c>
      <c r="D2" s="2"/>
      <c r="E2" s="1"/>
      <c r="F2" s="26"/>
      <c r="G2" s="26"/>
      <c r="H2" s="1"/>
      <c r="I2" s="29"/>
      <c r="J2" s="1"/>
      <c r="K2" s="19"/>
      <c r="L2" s="1"/>
      <c r="M2" s="1"/>
      <c r="T2" s="19"/>
      <c r="U2" s="19"/>
      <c r="V2" s="19"/>
      <c r="W2" s="19"/>
      <c r="X2" s="19"/>
    </row>
    <row r="3" spans="1:32" x14ac:dyDescent="0.3">
      <c r="C3" s="3" t="s">
        <v>56</v>
      </c>
      <c r="D3" s="2"/>
      <c r="E3" s="1"/>
      <c r="F3" s="26"/>
      <c r="G3" s="26"/>
      <c r="H3" s="1"/>
      <c r="I3" s="29"/>
      <c r="J3" s="1"/>
      <c r="K3" s="19"/>
      <c r="L3" s="1"/>
      <c r="M3" s="1"/>
      <c r="T3" s="19"/>
      <c r="U3" s="19"/>
      <c r="V3" s="19"/>
      <c r="W3" s="19"/>
      <c r="X3" s="19"/>
    </row>
    <row r="4" spans="1:32" s="12" customFormat="1" ht="4.95" customHeight="1" x14ac:dyDescent="0.3">
      <c r="B4" s="9"/>
      <c r="C4" s="21"/>
      <c r="D4" s="9"/>
      <c r="E4" s="8"/>
      <c r="F4" s="25"/>
      <c r="G4" s="25"/>
      <c r="H4" s="8"/>
      <c r="I4" s="30"/>
      <c r="J4" s="8"/>
      <c r="K4" s="11"/>
      <c r="L4" s="8"/>
      <c r="M4" s="8"/>
      <c r="N4" s="8"/>
      <c r="O4" s="8"/>
      <c r="P4" s="8"/>
      <c r="Q4" s="8"/>
      <c r="R4" s="8"/>
      <c r="S4" s="8"/>
      <c r="T4" s="11"/>
      <c r="U4" s="11"/>
      <c r="V4" s="11"/>
      <c r="W4" s="11"/>
      <c r="X4" s="11"/>
      <c r="Y4" s="11"/>
      <c r="Z4" s="11"/>
      <c r="AA4" s="11"/>
      <c r="AB4" s="11"/>
      <c r="AC4" s="35"/>
      <c r="AD4" s="35"/>
      <c r="AE4" s="57"/>
      <c r="AF4" s="8"/>
    </row>
    <row r="5" spans="1:32" s="7" customFormat="1" ht="14.4" thickBot="1" x14ac:dyDescent="0.35">
      <c r="B5" s="2"/>
      <c r="C5" s="22"/>
      <c r="D5" s="2"/>
      <c r="E5" s="1"/>
      <c r="F5" s="26"/>
      <c r="G5" s="26"/>
      <c r="H5" s="1"/>
      <c r="I5" s="29"/>
      <c r="J5" s="1"/>
      <c r="K5" s="1"/>
      <c r="L5" s="1"/>
      <c r="M5" s="1"/>
      <c r="N5" s="1"/>
      <c r="O5" s="1"/>
      <c r="P5" s="1"/>
      <c r="Q5" s="1"/>
      <c r="R5" s="1"/>
      <c r="S5" s="1"/>
      <c r="T5" s="1"/>
      <c r="U5" s="1"/>
      <c r="V5" s="1"/>
      <c r="W5" s="1"/>
      <c r="X5" s="1"/>
      <c r="Y5" s="1"/>
      <c r="Z5" s="6"/>
      <c r="AA5" s="6"/>
      <c r="AB5" s="6"/>
      <c r="AC5" s="36"/>
      <c r="AD5" s="36"/>
      <c r="AE5" s="36"/>
      <c r="AF5" s="5"/>
    </row>
    <row r="6" spans="1:32" s="7" customFormat="1" ht="15.6" x14ac:dyDescent="0.3">
      <c r="B6" s="2"/>
      <c r="C6" s="22"/>
      <c r="D6" s="42" t="s">
        <v>40</v>
      </c>
      <c r="E6" s="48"/>
      <c r="F6" s="48" t="s">
        <v>41</v>
      </c>
      <c r="G6" s="52"/>
      <c r="H6" s="1"/>
      <c r="I6" s="29"/>
      <c r="J6" s="1"/>
      <c r="K6" s="1"/>
      <c r="L6" s="1"/>
      <c r="M6" s="1"/>
      <c r="N6" s="1"/>
      <c r="O6" s="1"/>
      <c r="P6" s="1"/>
      <c r="Q6" s="1"/>
      <c r="R6" s="1"/>
      <c r="S6" s="1"/>
      <c r="T6" s="1"/>
      <c r="U6" s="1"/>
      <c r="V6" s="1"/>
      <c r="W6" s="1"/>
      <c r="X6" s="1"/>
      <c r="Y6" s="1"/>
      <c r="Z6" s="1"/>
      <c r="AA6" s="6"/>
      <c r="AB6" s="6"/>
      <c r="AC6" s="36"/>
      <c r="AD6" s="36"/>
      <c r="AE6" s="36"/>
      <c r="AF6" s="36"/>
    </row>
    <row r="7" spans="1:32" s="7" customFormat="1" ht="6.75" customHeight="1" x14ac:dyDescent="0.3">
      <c r="B7" s="2"/>
      <c r="C7" s="22"/>
      <c r="D7" s="49"/>
      <c r="E7" s="50"/>
      <c r="F7" s="50"/>
      <c r="G7" s="53"/>
      <c r="H7" s="1"/>
      <c r="I7" s="29"/>
      <c r="J7" s="1"/>
      <c r="K7" s="1"/>
      <c r="L7" s="1"/>
      <c r="M7" s="1"/>
      <c r="N7" s="1"/>
      <c r="O7" s="1"/>
      <c r="P7" s="1"/>
      <c r="Q7" s="1"/>
      <c r="R7" s="1"/>
      <c r="S7" s="1"/>
      <c r="T7" s="1"/>
      <c r="U7" s="1"/>
      <c r="V7" s="1"/>
      <c r="W7" s="1"/>
      <c r="X7" s="1"/>
      <c r="Y7" s="1"/>
      <c r="Z7" s="1"/>
      <c r="AA7" s="6"/>
      <c r="AB7" s="6"/>
      <c r="AC7" s="36"/>
      <c r="AD7" s="36"/>
      <c r="AE7" s="36"/>
      <c r="AF7" s="36"/>
    </row>
    <row r="8" spans="1:32" s="7" customFormat="1" ht="16.2" thickBot="1" x14ac:dyDescent="0.35">
      <c r="B8" s="2"/>
      <c r="C8" s="22"/>
      <c r="D8" s="56">
        <f>SUBTOTAL(3,D11:D139)</f>
        <v>129</v>
      </c>
      <c r="E8" s="51"/>
      <c r="F8" s="54">
        <f>SUBTOTAL(9,F11:F139)</f>
        <v>22847732041.370003</v>
      </c>
      <c r="G8" s="55"/>
      <c r="H8" s="1"/>
      <c r="I8" s="29"/>
      <c r="J8" s="1"/>
      <c r="K8" s="1"/>
      <c r="L8" s="1"/>
      <c r="M8" s="1"/>
      <c r="N8" s="1"/>
      <c r="O8" s="1"/>
      <c r="P8" s="1"/>
      <c r="Q8" s="1"/>
      <c r="R8" s="1"/>
      <c r="S8" s="1"/>
      <c r="T8" s="1"/>
      <c r="U8" s="1"/>
      <c r="V8" s="1"/>
      <c r="W8" s="1"/>
      <c r="X8" s="1"/>
      <c r="Y8" s="1"/>
      <c r="Z8" s="1"/>
      <c r="AA8" s="6"/>
      <c r="AB8" s="6"/>
      <c r="AC8" s="36"/>
      <c r="AD8" s="36"/>
      <c r="AE8" s="36"/>
      <c r="AF8" s="36"/>
    </row>
    <row r="9" spans="1:32" s="7" customFormat="1" x14ac:dyDescent="0.3">
      <c r="B9" s="2"/>
      <c r="C9" s="22"/>
      <c r="D9" s="2"/>
      <c r="E9" s="1"/>
      <c r="F9" s="26"/>
      <c r="G9" s="26"/>
      <c r="H9" s="1"/>
      <c r="I9" s="29"/>
      <c r="J9" s="1"/>
      <c r="K9" s="1"/>
      <c r="L9" s="1"/>
      <c r="M9" s="1"/>
      <c r="N9" s="1"/>
      <c r="O9" s="1"/>
      <c r="P9" s="1"/>
      <c r="Q9" s="1"/>
      <c r="R9" s="1"/>
      <c r="S9" s="1"/>
      <c r="T9" s="1"/>
      <c r="U9" s="1"/>
      <c r="V9" s="1"/>
      <c r="W9" s="1"/>
      <c r="X9" s="1"/>
      <c r="Y9" s="1"/>
      <c r="Z9" s="1"/>
      <c r="AA9" s="6"/>
      <c r="AB9" s="6"/>
      <c r="AC9" s="36"/>
      <c r="AD9" s="36"/>
      <c r="AE9" s="36"/>
      <c r="AF9" s="36"/>
    </row>
    <row r="10" spans="1:32" s="15" customFormat="1" ht="39.75" customHeight="1" thickBot="1" x14ac:dyDescent="0.35">
      <c r="A10" s="14" t="s">
        <v>31</v>
      </c>
      <c r="B10" s="33" t="s">
        <v>33</v>
      </c>
      <c r="C10" s="14" t="s">
        <v>0</v>
      </c>
      <c r="D10" s="14" t="s">
        <v>3</v>
      </c>
      <c r="E10" s="16" t="s">
        <v>4</v>
      </c>
      <c r="F10" s="16" t="s">
        <v>883</v>
      </c>
      <c r="G10" s="16" t="s">
        <v>884</v>
      </c>
      <c r="H10" s="15" t="s">
        <v>7</v>
      </c>
      <c r="I10" s="15" t="s">
        <v>8</v>
      </c>
      <c r="J10" s="15" t="s">
        <v>5</v>
      </c>
      <c r="K10" s="27" t="s">
        <v>26</v>
      </c>
      <c r="L10" s="15" t="s">
        <v>6</v>
      </c>
      <c r="M10" s="31" t="s">
        <v>39</v>
      </c>
      <c r="N10" s="15" t="s">
        <v>19</v>
      </c>
      <c r="O10" s="15" t="s">
        <v>35</v>
      </c>
      <c r="P10" s="15" t="s">
        <v>20</v>
      </c>
      <c r="Q10" s="15" t="s">
        <v>42</v>
      </c>
      <c r="R10" s="15" t="s">
        <v>853</v>
      </c>
      <c r="S10" s="15" t="s">
        <v>21</v>
      </c>
      <c r="T10" s="15" t="s">
        <v>29</v>
      </c>
      <c r="U10" s="15" t="s">
        <v>34</v>
      </c>
      <c r="V10" s="15" t="s">
        <v>30</v>
      </c>
      <c r="W10" s="13" t="s">
        <v>28</v>
      </c>
      <c r="X10" s="15" t="s">
        <v>32</v>
      </c>
      <c r="Y10" s="27" t="s">
        <v>1</v>
      </c>
      <c r="Z10" s="27" t="s">
        <v>25</v>
      </c>
      <c r="AA10" s="27" t="s">
        <v>27</v>
      </c>
      <c r="AB10" s="15" t="s">
        <v>22</v>
      </c>
      <c r="AC10" s="16" t="s">
        <v>885</v>
      </c>
      <c r="AD10" s="16" t="s">
        <v>886</v>
      </c>
      <c r="AE10" s="16" t="s">
        <v>887</v>
      </c>
      <c r="AF10" s="16" t="s">
        <v>23</v>
      </c>
    </row>
    <row r="11" spans="1:32" ht="14.4" thickTop="1" x14ac:dyDescent="0.3">
      <c r="A11" s="17" t="s">
        <v>775</v>
      </c>
      <c r="B11" s="28">
        <v>1185453</v>
      </c>
      <c r="C11" s="23" t="s">
        <v>55</v>
      </c>
      <c r="D11" s="28" t="s">
        <v>776</v>
      </c>
      <c r="E11" s="18" t="s">
        <v>777</v>
      </c>
      <c r="F11" s="24">
        <v>58087879.520000003</v>
      </c>
      <c r="G11" s="24">
        <v>95226032</v>
      </c>
      <c r="H11" s="18" t="s">
        <v>742</v>
      </c>
      <c r="I11" s="32" t="s">
        <v>276</v>
      </c>
      <c r="J11" s="18" t="s">
        <v>77</v>
      </c>
      <c r="L11" s="18" t="s">
        <v>63</v>
      </c>
      <c r="M11" s="18">
        <v>20211101</v>
      </c>
      <c r="AC11" s="34">
        <v>1222745</v>
      </c>
      <c r="AD11" s="34">
        <v>824951.5</v>
      </c>
      <c r="AE11" s="20">
        <v>655</v>
      </c>
      <c r="AF11" s="18">
        <v>9</v>
      </c>
    </row>
    <row r="12" spans="1:32" x14ac:dyDescent="0.3">
      <c r="A12" s="17" t="s">
        <v>472</v>
      </c>
      <c r="B12" s="28">
        <v>30682</v>
      </c>
      <c r="C12" s="23" t="s">
        <v>55</v>
      </c>
      <c r="D12" s="28" t="s">
        <v>473</v>
      </c>
      <c r="E12" s="18" t="s">
        <v>474</v>
      </c>
      <c r="F12" s="24">
        <v>1278910479</v>
      </c>
      <c r="G12" s="24">
        <v>1278910479</v>
      </c>
      <c r="H12" s="18" t="s">
        <v>475</v>
      </c>
      <c r="I12" s="32" t="s">
        <v>276</v>
      </c>
      <c r="J12" s="18" t="s">
        <v>77</v>
      </c>
      <c r="N12" s="18" t="s">
        <v>229</v>
      </c>
      <c r="AC12" s="34">
        <v>192143374</v>
      </c>
      <c r="AD12" s="34">
        <v>153681405.5</v>
      </c>
      <c r="AE12" s="20">
        <v>65329</v>
      </c>
      <c r="AF12" s="18">
        <v>9</v>
      </c>
    </row>
    <row r="13" spans="1:32" x14ac:dyDescent="0.3">
      <c r="A13" s="17" t="s">
        <v>746</v>
      </c>
      <c r="B13" s="28">
        <v>1183870</v>
      </c>
      <c r="C13" s="23" t="s">
        <v>55</v>
      </c>
      <c r="D13" s="28" t="s">
        <v>747</v>
      </c>
      <c r="E13" s="18" t="s">
        <v>748</v>
      </c>
      <c r="F13" s="24">
        <v>106033.25</v>
      </c>
      <c r="G13" s="24">
        <v>10603325</v>
      </c>
      <c r="H13" s="18" t="s">
        <v>718</v>
      </c>
      <c r="I13" s="32" t="s">
        <v>193</v>
      </c>
      <c r="J13" s="18" t="s">
        <v>57</v>
      </c>
      <c r="L13" s="18" t="s">
        <v>651</v>
      </c>
      <c r="M13" s="18">
        <v>20210121</v>
      </c>
      <c r="P13" s="18" t="s">
        <v>67</v>
      </c>
      <c r="T13" s="18" t="s">
        <v>718</v>
      </c>
    </row>
    <row r="14" spans="1:32" x14ac:dyDescent="0.3">
      <c r="A14" s="17" t="s">
        <v>550</v>
      </c>
      <c r="B14" s="28">
        <v>1121856</v>
      </c>
      <c r="C14" s="23" t="s">
        <v>55</v>
      </c>
      <c r="D14" s="28" t="s">
        <v>551</v>
      </c>
      <c r="E14" s="18" t="s">
        <v>552</v>
      </c>
      <c r="F14" s="24">
        <v>935591.84</v>
      </c>
      <c r="G14" s="24">
        <v>187118368</v>
      </c>
      <c r="H14" s="18" t="s">
        <v>192</v>
      </c>
      <c r="I14" s="32" t="s">
        <v>193</v>
      </c>
      <c r="J14" s="18" t="s">
        <v>48</v>
      </c>
      <c r="L14" s="18" t="s">
        <v>47</v>
      </c>
      <c r="M14" s="18">
        <v>20091218</v>
      </c>
      <c r="T14" s="18" t="s">
        <v>192</v>
      </c>
      <c r="AA14" s="19" t="s">
        <v>145</v>
      </c>
      <c r="AC14" s="34">
        <v>74250</v>
      </c>
      <c r="AD14" s="34">
        <v>448</v>
      </c>
      <c r="AE14" s="20">
        <v>27</v>
      </c>
      <c r="AF14" s="18">
        <v>9</v>
      </c>
    </row>
    <row r="15" spans="1:32" x14ac:dyDescent="0.3">
      <c r="A15" s="17" t="s">
        <v>540</v>
      </c>
      <c r="B15" s="28">
        <v>1119147</v>
      </c>
      <c r="C15" s="23" t="s">
        <v>55</v>
      </c>
      <c r="D15" s="28" t="s">
        <v>541</v>
      </c>
      <c r="E15" s="18" t="s">
        <v>542</v>
      </c>
      <c r="F15" s="24">
        <v>1422107.115</v>
      </c>
      <c r="G15" s="24">
        <v>94807141</v>
      </c>
      <c r="H15" s="18" t="s">
        <v>209</v>
      </c>
      <c r="I15" s="32" t="s">
        <v>193</v>
      </c>
      <c r="J15" s="18" t="s">
        <v>77</v>
      </c>
      <c r="L15" s="18" t="s">
        <v>439</v>
      </c>
      <c r="M15" s="18">
        <v>20100702</v>
      </c>
      <c r="P15" s="18" t="s">
        <v>67</v>
      </c>
      <c r="T15" s="18" t="s">
        <v>209</v>
      </c>
      <c r="AC15" s="34">
        <v>507802</v>
      </c>
      <c r="AD15" s="34">
        <v>6226</v>
      </c>
      <c r="AE15" s="20">
        <v>24</v>
      </c>
      <c r="AF15" s="18">
        <v>6</v>
      </c>
    </row>
    <row r="16" spans="1:32" x14ac:dyDescent="0.3">
      <c r="A16" s="17" t="s">
        <v>666</v>
      </c>
      <c r="B16" s="28">
        <v>1180613</v>
      </c>
      <c r="C16" s="23" t="s">
        <v>55</v>
      </c>
      <c r="D16" s="28" t="s">
        <v>667</v>
      </c>
      <c r="E16" s="18" t="s">
        <v>668</v>
      </c>
      <c r="F16" s="24">
        <v>2295185.4</v>
      </c>
      <c r="G16" s="24">
        <v>15301236</v>
      </c>
      <c r="H16" s="18" t="s">
        <v>669</v>
      </c>
      <c r="I16" s="32" t="s">
        <v>193</v>
      </c>
      <c r="J16" s="18" t="s">
        <v>77</v>
      </c>
      <c r="L16" s="18" t="s">
        <v>47</v>
      </c>
      <c r="M16" s="18">
        <v>20180216</v>
      </c>
      <c r="T16" s="18" t="s">
        <v>669</v>
      </c>
      <c r="AC16" s="34">
        <v>425382</v>
      </c>
      <c r="AD16" s="34">
        <v>45566.5</v>
      </c>
      <c r="AE16" s="20">
        <v>143</v>
      </c>
      <c r="AF16" s="18">
        <v>9</v>
      </c>
    </row>
    <row r="17" spans="1:32" x14ac:dyDescent="0.3">
      <c r="A17" s="17" t="s">
        <v>715</v>
      </c>
      <c r="B17" s="28">
        <v>1182440</v>
      </c>
      <c r="C17" s="23" t="s">
        <v>55</v>
      </c>
      <c r="D17" s="28" t="s">
        <v>716</v>
      </c>
      <c r="E17" s="18" t="s">
        <v>717</v>
      </c>
      <c r="F17" s="24">
        <v>39408979.200000003</v>
      </c>
      <c r="G17" s="24">
        <v>51853920</v>
      </c>
      <c r="H17" s="18" t="s">
        <v>718</v>
      </c>
      <c r="I17" s="32" t="s">
        <v>193</v>
      </c>
      <c r="J17" s="18" t="s">
        <v>77</v>
      </c>
      <c r="L17" s="18" t="s">
        <v>439</v>
      </c>
      <c r="M17" s="18">
        <v>20201208</v>
      </c>
      <c r="O17" s="18" t="s">
        <v>107</v>
      </c>
      <c r="P17" s="18" t="s">
        <v>67</v>
      </c>
      <c r="T17" s="18" t="s">
        <v>718</v>
      </c>
      <c r="AC17" s="34">
        <v>12749229</v>
      </c>
      <c r="AD17" s="34">
        <v>7960549.5</v>
      </c>
      <c r="AE17" s="20">
        <v>3484</v>
      </c>
      <c r="AF17" s="18">
        <v>9</v>
      </c>
    </row>
    <row r="18" spans="1:32" x14ac:dyDescent="0.3">
      <c r="A18" s="17" t="s">
        <v>524</v>
      </c>
      <c r="B18" s="28">
        <v>1115439</v>
      </c>
      <c r="C18" s="23" t="s">
        <v>55</v>
      </c>
      <c r="D18" s="28" t="s">
        <v>525</v>
      </c>
      <c r="E18" s="18" t="s">
        <v>526</v>
      </c>
      <c r="F18" s="24">
        <v>96753647.560000002</v>
      </c>
      <c r="G18" s="24">
        <v>254614862</v>
      </c>
      <c r="H18" s="18" t="s">
        <v>192</v>
      </c>
      <c r="I18" s="32" t="s">
        <v>193</v>
      </c>
      <c r="J18" s="18" t="s">
        <v>65</v>
      </c>
      <c r="L18" s="18" t="s">
        <v>63</v>
      </c>
      <c r="M18" s="18">
        <v>20071011</v>
      </c>
      <c r="Q18" s="18" t="s">
        <v>67</v>
      </c>
      <c r="T18" s="18" t="s">
        <v>192</v>
      </c>
      <c r="AC18" s="34">
        <v>1300394</v>
      </c>
      <c r="AD18" s="34">
        <v>3349254</v>
      </c>
      <c r="AE18" s="20">
        <v>2178</v>
      </c>
      <c r="AF18" s="18">
        <v>9</v>
      </c>
    </row>
    <row r="19" spans="1:32" x14ac:dyDescent="0.3">
      <c r="A19" s="17" t="s">
        <v>619</v>
      </c>
      <c r="B19" s="28">
        <v>1162870</v>
      </c>
      <c r="C19" s="23" t="s">
        <v>55</v>
      </c>
      <c r="D19" s="28" t="s">
        <v>881</v>
      </c>
      <c r="E19" s="18" t="s">
        <v>882</v>
      </c>
      <c r="F19" s="24">
        <v>1373446.425</v>
      </c>
      <c r="G19" s="24">
        <v>18312619</v>
      </c>
      <c r="H19" s="18" t="s">
        <v>245</v>
      </c>
      <c r="I19" s="32" t="s">
        <v>193</v>
      </c>
      <c r="J19" s="18" t="s">
        <v>77</v>
      </c>
      <c r="L19" s="18" t="s">
        <v>441</v>
      </c>
      <c r="M19" s="18">
        <v>20170425</v>
      </c>
      <c r="P19" s="18" t="s">
        <v>67</v>
      </c>
      <c r="T19" s="18" t="s">
        <v>245</v>
      </c>
      <c r="AC19" s="34">
        <v>811345</v>
      </c>
      <c r="AD19" s="34">
        <v>54469.5</v>
      </c>
      <c r="AE19" s="20">
        <v>130</v>
      </c>
      <c r="AF19" s="18">
        <v>9</v>
      </c>
    </row>
    <row r="20" spans="1:32" x14ac:dyDescent="0.3">
      <c r="A20" s="17" t="s">
        <v>700</v>
      </c>
      <c r="B20" s="28">
        <v>1181455</v>
      </c>
      <c r="C20" s="23" t="s">
        <v>55</v>
      </c>
      <c r="D20" s="28" t="s">
        <v>701</v>
      </c>
      <c r="E20" s="18" t="s">
        <v>702</v>
      </c>
      <c r="F20" s="24">
        <v>127076172.84999999</v>
      </c>
      <c r="G20" s="24">
        <v>309941885</v>
      </c>
      <c r="H20" s="18" t="s">
        <v>91</v>
      </c>
      <c r="I20" s="32" t="s">
        <v>198</v>
      </c>
      <c r="J20" s="18" t="s">
        <v>77</v>
      </c>
      <c r="L20" s="18" t="s">
        <v>439</v>
      </c>
      <c r="M20" s="18">
        <v>20210224</v>
      </c>
      <c r="P20" s="18" t="s">
        <v>67</v>
      </c>
      <c r="AC20" s="34">
        <v>69257372</v>
      </c>
      <c r="AD20" s="34">
        <v>21395217</v>
      </c>
      <c r="AE20" s="20">
        <v>5134</v>
      </c>
      <c r="AF20" s="18">
        <v>9</v>
      </c>
    </row>
    <row r="21" spans="1:32" x14ac:dyDescent="0.3">
      <c r="A21" s="17" t="s">
        <v>831</v>
      </c>
      <c r="B21" s="28">
        <v>1187500</v>
      </c>
      <c r="C21" s="23" t="s">
        <v>55</v>
      </c>
      <c r="D21" s="28" t="s">
        <v>832</v>
      </c>
      <c r="E21" s="18" t="s">
        <v>833</v>
      </c>
      <c r="F21" s="24">
        <v>27620262.704999998</v>
      </c>
      <c r="G21" s="24">
        <v>789150363</v>
      </c>
      <c r="H21" s="18" t="s">
        <v>91</v>
      </c>
      <c r="I21" s="32" t="s">
        <v>198</v>
      </c>
      <c r="J21" s="18" t="s">
        <v>77</v>
      </c>
      <c r="L21" s="18" t="s">
        <v>63</v>
      </c>
      <c r="M21" s="18">
        <v>20240626</v>
      </c>
      <c r="N21" s="18" t="s">
        <v>108</v>
      </c>
      <c r="O21" s="18" t="s">
        <v>107</v>
      </c>
      <c r="AC21" s="34">
        <v>45067787</v>
      </c>
      <c r="AD21" s="34">
        <v>1719322.5</v>
      </c>
      <c r="AE21" s="20">
        <v>985</v>
      </c>
      <c r="AF21" s="18">
        <v>9</v>
      </c>
    </row>
    <row r="22" spans="1:32" x14ac:dyDescent="0.3">
      <c r="A22" s="17" t="s">
        <v>644</v>
      </c>
      <c r="B22" s="28">
        <v>1176145</v>
      </c>
      <c r="C22" s="23" t="s">
        <v>55</v>
      </c>
      <c r="D22" s="28" t="s">
        <v>645</v>
      </c>
      <c r="E22" s="18" t="s">
        <v>646</v>
      </c>
      <c r="F22" s="24">
        <v>27554010.885000002</v>
      </c>
      <c r="G22" s="24">
        <v>612311353</v>
      </c>
      <c r="H22" s="18" t="s">
        <v>91</v>
      </c>
      <c r="I22" s="32" t="s">
        <v>198</v>
      </c>
      <c r="J22" s="18" t="s">
        <v>77</v>
      </c>
      <c r="L22" s="18" t="s">
        <v>63</v>
      </c>
      <c r="M22" s="18">
        <v>20160822</v>
      </c>
      <c r="N22" s="18" t="s">
        <v>108</v>
      </c>
      <c r="O22" s="18" t="s">
        <v>107</v>
      </c>
      <c r="AC22" s="34">
        <v>3670494</v>
      </c>
      <c r="AD22" s="34">
        <v>173314</v>
      </c>
      <c r="AE22" s="20">
        <v>351</v>
      </c>
      <c r="AF22" s="18">
        <v>9</v>
      </c>
    </row>
    <row r="23" spans="1:32" x14ac:dyDescent="0.3">
      <c r="A23" s="17" t="s">
        <v>690</v>
      </c>
      <c r="B23" s="28">
        <v>1181275</v>
      </c>
      <c r="C23" s="23" t="s">
        <v>55</v>
      </c>
      <c r="D23" s="28" t="s">
        <v>691</v>
      </c>
      <c r="E23" s="18" t="s">
        <v>692</v>
      </c>
      <c r="F23" s="24">
        <v>52540114.399999999</v>
      </c>
      <c r="G23" s="24">
        <v>45687056</v>
      </c>
      <c r="H23" s="18" t="s">
        <v>91</v>
      </c>
      <c r="I23" s="32" t="s">
        <v>198</v>
      </c>
      <c r="J23" s="18" t="s">
        <v>48</v>
      </c>
      <c r="K23" s="18" t="s">
        <v>58</v>
      </c>
      <c r="L23" s="18" t="s">
        <v>439</v>
      </c>
      <c r="M23" s="18">
        <v>20210106</v>
      </c>
      <c r="P23" s="18" t="s">
        <v>67</v>
      </c>
      <c r="U23" s="18" t="s">
        <v>67</v>
      </c>
      <c r="AA23" s="19" t="s">
        <v>144</v>
      </c>
      <c r="AC23" s="34">
        <v>13793505</v>
      </c>
      <c r="AD23" s="34">
        <v>15354674.5</v>
      </c>
      <c r="AE23" s="20">
        <v>7733</v>
      </c>
      <c r="AF23" s="18">
        <v>9</v>
      </c>
    </row>
    <row r="24" spans="1:32" x14ac:dyDescent="0.3">
      <c r="A24" s="17" t="s">
        <v>521</v>
      </c>
      <c r="B24" s="28">
        <v>1110160</v>
      </c>
      <c r="C24" s="23" t="s">
        <v>55</v>
      </c>
      <c r="D24" s="28" t="s">
        <v>522</v>
      </c>
      <c r="E24" s="18" t="s">
        <v>523</v>
      </c>
      <c r="F24" s="24">
        <v>2801458.5</v>
      </c>
      <c r="G24" s="24">
        <v>37352780</v>
      </c>
      <c r="H24" s="18" t="s">
        <v>91</v>
      </c>
      <c r="I24" s="32" t="s">
        <v>198</v>
      </c>
      <c r="J24" s="18" t="s">
        <v>77</v>
      </c>
      <c r="L24" s="18" t="s">
        <v>63</v>
      </c>
      <c r="M24" s="18">
        <v>20070601</v>
      </c>
      <c r="AC24" s="34">
        <v>745444</v>
      </c>
      <c r="AD24" s="34">
        <v>62785</v>
      </c>
      <c r="AE24" s="20">
        <v>124</v>
      </c>
      <c r="AF24" s="18">
        <v>9</v>
      </c>
    </row>
    <row r="25" spans="1:32" x14ac:dyDescent="0.3">
      <c r="A25" s="17" t="s">
        <v>457</v>
      </c>
      <c r="B25" s="28">
        <v>14331</v>
      </c>
      <c r="C25" s="23" t="s">
        <v>55</v>
      </c>
      <c r="D25" s="28" t="s">
        <v>458</v>
      </c>
      <c r="E25" s="18" t="s">
        <v>459</v>
      </c>
      <c r="F25" s="24">
        <v>4926769.5149999997</v>
      </c>
      <c r="G25" s="24">
        <v>109483767</v>
      </c>
      <c r="H25" s="18" t="s">
        <v>331</v>
      </c>
      <c r="I25" s="32" t="s">
        <v>198</v>
      </c>
      <c r="J25" s="18" t="s">
        <v>77</v>
      </c>
      <c r="K25" s="18" t="s">
        <v>89</v>
      </c>
      <c r="M25" s="18">
        <v>20050407</v>
      </c>
      <c r="N25" s="18" t="s">
        <v>460</v>
      </c>
      <c r="AC25" s="34">
        <v>3225039</v>
      </c>
      <c r="AD25" s="34">
        <v>194323.5</v>
      </c>
      <c r="AE25" s="20">
        <v>185</v>
      </c>
      <c r="AF25" s="18">
        <v>9</v>
      </c>
    </row>
    <row r="26" spans="1:32" x14ac:dyDescent="0.3">
      <c r="A26" s="17" t="s">
        <v>703</v>
      </c>
      <c r="B26" s="28">
        <v>1182090</v>
      </c>
      <c r="C26" s="23" t="s">
        <v>55</v>
      </c>
      <c r="D26" s="28" t="s">
        <v>704</v>
      </c>
      <c r="E26" s="18" t="s">
        <v>705</v>
      </c>
      <c r="F26" s="24">
        <v>101120371.95999999</v>
      </c>
      <c r="G26" s="24">
        <v>1064424968</v>
      </c>
      <c r="H26" s="18" t="s">
        <v>91</v>
      </c>
      <c r="I26" s="32" t="s">
        <v>198</v>
      </c>
      <c r="J26" s="18" t="s">
        <v>77</v>
      </c>
      <c r="L26" s="18" t="s">
        <v>439</v>
      </c>
      <c r="M26" s="18">
        <v>20191217</v>
      </c>
      <c r="N26" s="18" t="s">
        <v>108</v>
      </c>
      <c r="P26" s="18" t="s">
        <v>67</v>
      </c>
      <c r="AC26" s="34">
        <v>18711626</v>
      </c>
      <c r="AD26" s="34">
        <v>1903551.5</v>
      </c>
      <c r="AE26" s="20">
        <v>1325</v>
      </c>
      <c r="AF26" s="18">
        <v>9</v>
      </c>
    </row>
    <row r="27" spans="1:32" x14ac:dyDescent="0.3">
      <c r="A27" s="17" t="s">
        <v>712</v>
      </c>
      <c r="B27" s="28">
        <v>1182815</v>
      </c>
      <c r="C27" s="23" t="s">
        <v>55</v>
      </c>
      <c r="D27" s="28" t="s">
        <v>713</v>
      </c>
      <c r="E27" s="18" t="s">
        <v>714</v>
      </c>
      <c r="F27" s="24">
        <v>94921632.810000002</v>
      </c>
      <c r="G27" s="24">
        <v>117187201</v>
      </c>
      <c r="H27" s="18" t="s">
        <v>91</v>
      </c>
      <c r="I27" s="32" t="s">
        <v>198</v>
      </c>
      <c r="J27" s="18" t="s">
        <v>59</v>
      </c>
      <c r="L27" s="18" t="s">
        <v>439</v>
      </c>
      <c r="M27" s="18">
        <v>20210415</v>
      </c>
      <c r="O27" s="18" t="s">
        <v>85</v>
      </c>
      <c r="P27" s="18" t="s">
        <v>67</v>
      </c>
      <c r="V27" s="18" t="s">
        <v>60</v>
      </c>
      <c r="W27" s="18" t="s">
        <v>61</v>
      </c>
      <c r="AC27" s="34">
        <v>29731710</v>
      </c>
      <c r="AD27" s="34">
        <v>24789568</v>
      </c>
      <c r="AE27" s="20">
        <v>20222</v>
      </c>
      <c r="AF27" s="18">
        <v>9</v>
      </c>
    </row>
    <row r="28" spans="1:32" x14ac:dyDescent="0.3">
      <c r="A28" s="17" t="s">
        <v>788</v>
      </c>
      <c r="B28" s="28">
        <v>1185566</v>
      </c>
      <c r="C28" s="23" t="s">
        <v>55</v>
      </c>
      <c r="D28" s="28" t="s">
        <v>789</v>
      </c>
      <c r="E28" s="18" t="s">
        <v>790</v>
      </c>
      <c r="F28" s="24">
        <v>147210305.62</v>
      </c>
      <c r="G28" s="24">
        <v>177361814</v>
      </c>
      <c r="H28" s="18" t="s">
        <v>91</v>
      </c>
      <c r="I28" s="32" t="s">
        <v>198</v>
      </c>
      <c r="J28" s="18" t="s">
        <v>77</v>
      </c>
      <c r="L28" s="18" t="s">
        <v>63</v>
      </c>
      <c r="M28" s="18">
        <v>20220104</v>
      </c>
      <c r="N28" s="18" t="s">
        <v>108</v>
      </c>
      <c r="O28" s="18" t="s">
        <v>85</v>
      </c>
      <c r="AC28" s="34">
        <v>11120168</v>
      </c>
      <c r="AD28" s="34">
        <v>6082588.5</v>
      </c>
      <c r="AE28" s="20">
        <v>3727</v>
      </c>
      <c r="AF28" s="18">
        <v>9</v>
      </c>
    </row>
    <row r="29" spans="1:32" x14ac:dyDescent="0.3">
      <c r="A29" s="17" t="s">
        <v>564</v>
      </c>
      <c r="B29" s="28">
        <v>1138435</v>
      </c>
      <c r="C29" s="23" t="s">
        <v>55</v>
      </c>
      <c r="D29" s="28" t="s">
        <v>565</v>
      </c>
      <c r="E29" s="18" t="s">
        <v>566</v>
      </c>
      <c r="F29" s="24">
        <v>2294251.1150000002</v>
      </c>
      <c r="G29" s="24">
        <v>35296171</v>
      </c>
      <c r="H29" s="18" t="s">
        <v>91</v>
      </c>
      <c r="I29" s="32" t="s">
        <v>198</v>
      </c>
      <c r="J29" s="18" t="s">
        <v>65</v>
      </c>
      <c r="L29" s="18" t="s">
        <v>441</v>
      </c>
      <c r="M29" s="18">
        <v>20171116</v>
      </c>
      <c r="P29" s="18" t="s">
        <v>67</v>
      </c>
      <c r="AC29" s="34">
        <v>2582556</v>
      </c>
      <c r="AD29" s="34">
        <v>54962</v>
      </c>
      <c r="AE29" s="20">
        <v>67</v>
      </c>
      <c r="AF29" s="18">
        <v>8</v>
      </c>
    </row>
    <row r="30" spans="1:32" x14ac:dyDescent="0.3">
      <c r="A30" s="17" t="s">
        <v>840</v>
      </c>
      <c r="B30" s="28">
        <v>1188415</v>
      </c>
      <c r="C30" s="23" t="s">
        <v>55</v>
      </c>
      <c r="D30" s="28" t="s">
        <v>841</v>
      </c>
      <c r="E30" s="18" t="s">
        <v>842</v>
      </c>
      <c r="F30" s="24">
        <v>87920000</v>
      </c>
      <c r="G30" s="24">
        <v>157000000</v>
      </c>
      <c r="H30" s="18" t="s">
        <v>91</v>
      </c>
      <c r="I30" s="32" t="s">
        <v>198</v>
      </c>
      <c r="J30" s="18" t="s">
        <v>77</v>
      </c>
      <c r="L30" s="18" t="s">
        <v>63</v>
      </c>
      <c r="M30" s="18">
        <v>20240927</v>
      </c>
      <c r="N30" s="18" t="s">
        <v>108</v>
      </c>
      <c r="AC30" s="34">
        <v>3924992</v>
      </c>
      <c r="AD30" s="34">
        <v>1802552</v>
      </c>
      <c r="AE30" s="20">
        <v>493</v>
      </c>
      <c r="AF30" s="18">
        <v>9</v>
      </c>
    </row>
    <row r="31" spans="1:32" x14ac:dyDescent="0.3">
      <c r="A31" s="17" t="s">
        <v>591</v>
      </c>
      <c r="B31" s="28">
        <v>1145031</v>
      </c>
      <c r="C31" s="23" t="s">
        <v>55</v>
      </c>
      <c r="D31" s="28" t="s">
        <v>592</v>
      </c>
      <c r="E31" s="18" t="s">
        <v>593</v>
      </c>
      <c r="F31" s="24">
        <v>12278459.52</v>
      </c>
      <c r="G31" s="24">
        <v>38370186</v>
      </c>
      <c r="H31" s="18" t="s">
        <v>331</v>
      </c>
      <c r="I31" s="32" t="s">
        <v>198</v>
      </c>
      <c r="J31" s="18" t="s">
        <v>87</v>
      </c>
      <c r="L31" s="18" t="s">
        <v>47</v>
      </c>
      <c r="M31" s="18">
        <v>20110804</v>
      </c>
      <c r="AC31" s="34">
        <v>2363436</v>
      </c>
      <c r="AD31" s="34">
        <v>949001</v>
      </c>
      <c r="AE31" s="20">
        <v>497</v>
      </c>
      <c r="AF31" s="18">
        <v>9</v>
      </c>
    </row>
    <row r="32" spans="1:32" x14ac:dyDescent="0.3">
      <c r="A32" s="17" t="s">
        <v>834</v>
      </c>
      <c r="B32" s="28">
        <v>1188255</v>
      </c>
      <c r="C32" s="23" t="s">
        <v>55</v>
      </c>
      <c r="D32" s="28" t="s">
        <v>835</v>
      </c>
      <c r="E32" s="18" t="s">
        <v>836</v>
      </c>
      <c r="F32" s="24">
        <v>64706592.600000001</v>
      </c>
      <c r="G32" s="24">
        <v>82957170</v>
      </c>
      <c r="H32" s="18" t="s">
        <v>331</v>
      </c>
      <c r="I32" s="32" t="s">
        <v>198</v>
      </c>
      <c r="J32" s="18" t="s">
        <v>77</v>
      </c>
      <c r="L32" s="18" t="s">
        <v>63</v>
      </c>
      <c r="M32" s="18">
        <v>20240729</v>
      </c>
      <c r="O32" s="18" t="s">
        <v>107</v>
      </c>
      <c r="AC32" s="34">
        <v>15714883</v>
      </c>
      <c r="AD32" s="34">
        <v>10680262</v>
      </c>
      <c r="AE32" s="20">
        <v>5832</v>
      </c>
      <c r="AF32" s="18">
        <v>9</v>
      </c>
    </row>
    <row r="33" spans="1:32" x14ac:dyDescent="0.3">
      <c r="A33" s="17" t="s">
        <v>600</v>
      </c>
      <c r="B33" s="28">
        <v>1151090</v>
      </c>
      <c r="C33" s="23" t="s">
        <v>55</v>
      </c>
      <c r="D33" s="28" t="s">
        <v>601</v>
      </c>
      <c r="E33" s="18" t="s">
        <v>602</v>
      </c>
      <c r="F33" s="24">
        <v>20688173.460000001</v>
      </c>
      <c r="G33" s="24">
        <v>459737188</v>
      </c>
      <c r="H33" s="18" t="s">
        <v>91</v>
      </c>
      <c r="I33" s="32" t="s">
        <v>198</v>
      </c>
      <c r="J33" s="18" t="s">
        <v>77</v>
      </c>
      <c r="L33" s="18" t="s">
        <v>47</v>
      </c>
      <c r="M33" s="18">
        <v>20111103</v>
      </c>
      <c r="N33" s="18" t="s">
        <v>108</v>
      </c>
      <c r="AC33" s="34">
        <v>14096483</v>
      </c>
      <c r="AD33" s="34">
        <v>574307</v>
      </c>
      <c r="AE33" s="20">
        <v>577</v>
      </c>
      <c r="AF33" s="18">
        <v>9</v>
      </c>
    </row>
    <row r="34" spans="1:32" x14ac:dyDescent="0.3">
      <c r="A34" s="17" t="s">
        <v>772</v>
      </c>
      <c r="B34" s="28">
        <v>1185530</v>
      </c>
      <c r="C34" s="23" t="s">
        <v>55</v>
      </c>
      <c r="D34" s="28" t="s">
        <v>773</v>
      </c>
      <c r="E34" s="18" t="s">
        <v>774</v>
      </c>
      <c r="F34" s="24">
        <v>1215000</v>
      </c>
      <c r="G34" s="24">
        <v>8100000</v>
      </c>
      <c r="H34" s="18" t="s">
        <v>91</v>
      </c>
      <c r="I34" s="32" t="s">
        <v>198</v>
      </c>
      <c r="J34" s="18" t="s">
        <v>57</v>
      </c>
      <c r="L34" s="18" t="s">
        <v>651</v>
      </c>
      <c r="M34" s="18">
        <v>20211020</v>
      </c>
      <c r="P34" s="18" t="s">
        <v>67</v>
      </c>
      <c r="AC34" s="34">
        <v>41005</v>
      </c>
      <c r="AD34" s="34">
        <v>5786</v>
      </c>
      <c r="AE34" s="20">
        <v>11</v>
      </c>
      <c r="AF34" s="18">
        <v>4</v>
      </c>
    </row>
    <row r="35" spans="1:32" x14ac:dyDescent="0.3">
      <c r="A35" s="17" t="s">
        <v>465</v>
      </c>
      <c r="B35" s="28">
        <v>1023320</v>
      </c>
      <c r="C35" s="23" t="s">
        <v>55</v>
      </c>
      <c r="D35" s="28" t="s">
        <v>466</v>
      </c>
      <c r="E35" s="18" t="s">
        <v>467</v>
      </c>
      <c r="F35" s="24">
        <v>728160.71499999997</v>
      </c>
      <c r="G35" s="24">
        <v>145632143</v>
      </c>
      <c r="H35" s="18" t="s">
        <v>110</v>
      </c>
      <c r="I35" s="32" t="s">
        <v>79</v>
      </c>
      <c r="J35" s="18" t="s">
        <v>77</v>
      </c>
      <c r="L35" s="18" t="s">
        <v>442</v>
      </c>
      <c r="M35" s="18">
        <v>20060410</v>
      </c>
      <c r="N35" s="18" t="s">
        <v>109</v>
      </c>
      <c r="AC35" s="34">
        <v>8079421</v>
      </c>
      <c r="AD35" s="34">
        <v>47570.5</v>
      </c>
      <c r="AE35" s="20">
        <v>263</v>
      </c>
      <c r="AF35" s="18">
        <v>9</v>
      </c>
    </row>
    <row r="36" spans="1:32" x14ac:dyDescent="0.3">
      <c r="A36" s="17" t="s">
        <v>806</v>
      </c>
      <c r="B36" s="28">
        <v>1186295</v>
      </c>
      <c r="C36" s="23" t="s">
        <v>55</v>
      </c>
      <c r="D36" s="28" t="s">
        <v>807</v>
      </c>
      <c r="E36" s="18" t="s">
        <v>808</v>
      </c>
      <c r="F36" s="24">
        <v>1608775</v>
      </c>
      <c r="G36" s="24">
        <v>22982500</v>
      </c>
      <c r="H36" s="18" t="s">
        <v>188</v>
      </c>
      <c r="I36" s="32" t="s">
        <v>79</v>
      </c>
      <c r="J36" s="18" t="s">
        <v>77</v>
      </c>
      <c r="L36" s="18" t="s">
        <v>439</v>
      </c>
      <c r="M36" s="18">
        <v>20240112</v>
      </c>
      <c r="P36" s="18" t="s">
        <v>67</v>
      </c>
      <c r="AC36" s="34">
        <v>368036</v>
      </c>
      <c r="AD36" s="34">
        <v>33353.5</v>
      </c>
      <c r="AE36" s="20">
        <v>59</v>
      </c>
      <c r="AF36" s="18">
        <v>7</v>
      </c>
    </row>
    <row r="37" spans="1:32" x14ac:dyDescent="0.3">
      <c r="A37" s="17" t="s">
        <v>809</v>
      </c>
      <c r="B37" s="28">
        <v>1186720</v>
      </c>
      <c r="C37" s="23" t="s">
        <v>55</v>
      </c>
      <c r="D37" s="28" t="s">
        <v>810</v>
      </c>
      <c r="E37" s="18" t="s">
        <v>811</v>
      </c>
      <c r="F37" s="24">
        <v>417302889.07999998</v>
      </c>
      <c r="G37" s="24">
        <v>109241594</v>
      </c>
      <c r="H37" s="18" t="s">
        <v>139</v>
      </c>
      <c r="I37" s="32" t="s">
        <v>79</v>
      </c>
      <c r="J37" s="18" t="s">
        <v>77</v>
      </c>
      <c r="L37" s="18" t="s">
        <v>47</v>
      </c>
      <c r="M37" s="18">
        <v>20220721</v>
      </c>
      <c r="O37" s="18" t="s">
        <v>85</v>
      </c>
      <c r="Q37" s="18" t="s">
        <v>67</v>
      </c>
      <c r="AC37" s="34">
        <v>9123292</v>
      </c>
      <c r="AD37" s="34">
        <v>25574841.5</v>
      </c>
      <c r="AE37" s="20">
        <v>18039</v>
      </c>
      <c r="AF37" s="18">
        <v>9</v>
      </c>
    </row>
    <row r="38" spans="1:32" x14ac:dyDescent="0.3">
      <c r="A38" s="17" t="s">
        <v>616</v>
      </c>
      <c r="B38" s="28">
        <v>1160860</v>
      </c>
      <c r="C38" s="23" t="s">
        <v>55</v>
      </c>
      <c r="D38" s="28" t="s">
        <v>617</v>
      </c>
      <c r="E38" s="18" t="s">
        <v>618</v>
      </c>
      <c r="F38" s="24">
        <v>19155626.699999999</v>
      </c>
      <c r="G38" s="24">
        <v>45608635</v>
      </c>
      <c r="H38" s="18" t="s">
        <v>312</v>
      </c>
      <c r="I38" s="32" t="s">
        <v>79</v>
      </c>
      <c r="J38" s="18" t="s">
        <v>77</v>
      </c>
      <c r="L38" s="18" t="s">
        <v>441</v>
      </c>
      <c r="M38" s="18">
        <v>20210714</v>
      </c>
      <c r="P38" s="18" t="s">
        <v>67</v>
      </c>
      <c r="AC38" s="34">
        <v>3045363</v>
      </c>
      <c r="AD38" s="34">
        <v>1434428.5</v>
      </c>
      <c r="AE38" s="20">
        <v>675</v>
      </c>
      <c r="AF38" s="18">
        <v>9</v>
      </c>
    </row>
    <row r="39" spans="1:32" x14ac:dyDescent="0.3">
      <c r="A39" s="17" t="s">
        <v>785</v>
      </c>
      <c r="B39" s="28">
        <v>1185760</v>
      </c>
      <c r="C39" s="23" t="s">
        <v>55</v>
      </c>
      <c r="D39" s="28" t="s">
        <v>786</v>
      </c>
      <c r="E39" s="18" t="s">
        <v>787</v>
      </c>
      <c r="F39" s="24">
        <v>310065.05</v>
      </c>
      <c r="G39" s="24">
        <v>6201301</v>
      </c>
      <c r="H39" s="18" t="s">
        <v>771</v>
      </c>
      <c r="I39" s="32" t="s">
        <v>79</v>
      </c>
      <c r="J39" s="18" t="s">
        <v>57</v>
      </c>
      <c r="L39" s="18" t="s">
        <v>651</v>
      </c>
      <c r="M39" s="18">
        <v>20211224</v>
      </c>
      <c r="P39" s="18" t="s">
        <v>67</v>
      </c>
      <c r="AC39" s="34">
        <v>287500</v>
      </c>
      <c r="AD39" s="34">
        <v>9745</v>
      </c>
      <c r="AE39" s="20">
        <v>23</v>
      </c>
      <c r="AF39" s="18">
        <v>5</v>
      </c>
    </row>
    <row r="40" spans="1:32" x14ac:dyDescent="0.3">
      <c r="A40" s="17" t="s">
        <v>768</v>
      </c>
      <c r="B40" s="28">
        <v>1184965</v>
      </c>
      <c r="C40" s="23" t="s">
        <v>55</v>
      </c>
      <c r="D40" s="28" t="s">
        <v>769</v>
      </c>
      <c r="E40" s="18" t="s">
        <v>770</v>
      </c>
      <c r="F40" s="24">
        <v>282838.53999999998</v>
      </c>
      <c r="G40" s="24">
        <v>14141927</v>
      </c>
      <c r="H40" s="18" t="s">
        <v>771</v>
      </c>
      <c r="I40" s="32" t="s">
        <v>79</v>
      </c>
      <c r="J40" s="18" t="s">
        <v>105</v>
      </c>
      <c r="L40" s="18" t="s">
        <v>439</v>
      </c>
      <c r="M40" s="18">
        <v>20231212</v>
      </c>
      <c r="P40" s="18" t="s">
        <v>67</v>
      </c>
      <c r="Z40" s="19" t="s">
        <v>148</v>
      </c>
      <c r="AC40" s="34">
        <v>5260</v>
      </c>
      <c r="AD40" s="34">
        <v>3616</v>
      </c>
      <c r="AE40" s="20">
        <v>11</v>
      </c>
      <c r="AF40" s="18">
        <v>3</v>
      </c>
    </row>
    <row r="41" spans="1:32" x14ac:dyDescent="0.3">
      <c r="A41" s="17" t="s">
        <v>454</v>
      </c>
      <c r="B41" s="28">
        <v>39153</v>
      </c>
      <c r="C41" s="23" t="s">
        <v>55</v>
      </c>
      <c r="D41" s="28" t="s">
        <v>455</v>
      </c>
      <c r="E41" s="18" t="s">
        <v>456</v>
      </c>
      <c r="F41" s="24">
        <v>243671785.5</v>
      </c>
      <c r="G41" s="24">
        <v>29535974</v>
      </c>
      <c r="H41" s="18" t="s">
        <v>78</v>
      </c>
      <c r="I41" s="32" t="s">
        <v>79</v>
      </c>
      <c r="J41" s="18" t="s">
        <v>77</v>
      </c>
      <c r="O41" s="18" t="s">
        <v>85</v>
      </c>
      <c r="AC41" s="34">
        <v>1099470</v>
      </c>
      <c r="AD41" s="34">
        <v>7228109</v>
      </c>
      <c r="AE41" s="20">
        <v>2473</v>
      </c>
      <c r="AF41" s="18">
        <v>9</v>
      </c>
    </row>
    <row r="42" spans="1:32" x14ac:dyDescent="0.3">
      <c r="A42" s="17" t="s">
        <v>530</v>
      </c>
      <c r="B42" s="28">
        <v>1118204</v>
      </c>
      <c r="C42" s="23" t="s">
        <v>55</v>
      </c>
      <c r="D42" s="28" t="s">
        <v>531</v>
      </c>
      <c r="E42" s="18" t="s">
        <v>532</v>
      </c>
      <c r="F42" s="24">
        <v>100137249</v>
      </c>
      <c r="G42" s="24">
        <v>166895415</v>
      </c>
      <c r="H42" s="18" t="s">
        <v>312</v>
      </c>
      <c r="I42" s="32" t="s">
        <v>79</v>
      </c>
      <c r="J42" s="18" t="s">
        <v>77</v>
      </c>
      <c r="L42" s="18" t="s">
        <v>441</v>
      </c>
      <c r="M42" s="18">
        <v>20110525</v>
      </c>
      <c r="P42" s="18" t="s">
        <v>67</v>
      </c>
      <c r="AC42" s="34">
        <v>282815</v>
      </c>
      <c r="AD42" s="34">
        <v>233178.5</v>
      </c>
      <c r="AE42" s="20">
        <v>139</v>
      </c>
      <c r="AF42" s="18">
        <v>8</v>
      </c>
    </row>
    <row r="43" spans="1:32" x14ac:dyDescent="0.3">
      <c r="A43" s="17" t="s">
        <v>447</v>
      </c>
      <c r="B43" s="28">
        <v>1095034</v>
      </c>
      <c r="C43" s="23" t="s">
        <v>55</v>
      </c>
      <c r="D43" s="28" t="s">
        <v>448</v>
      </c>
      <c r="E43" s="18" t="s">
        <v>449</v>
      </c>
      <c r="F43" s="24">
        <v>86784559.010000005</v>
      </c>
      <c r="G43" s="24">
        <v>19764909</v>
      </c>
      <c r="H43" s="18" t="s">
        <v>450</v>
      </c>
      <c r="I43" s="32" t="s">
        <v>79</v>
      </c>
      <c r="J43" s="18" t="s">
        <v>87</v>
      </c>
      <c r="AC43" s="34">
        <v>990038</v>
      </c>
      <c r="AD43" s="34">
        <v>3331153</v>
      </c>
      <c r="AE43" s="20">
        <v>1548</v>
      </c>
      <c r="AF43" s="18">
        <v>9</v>
      </c>
    </row>
    <row r="44" spans="1:32" x14ac:dyDescent="0.3">
      <c r="A44" s="17" t="s">
        <v>533</v>
      </c>
      <c r="B44" s="28">
        <v>1108787</v>
      </c>
      <c r="C44" s="23" t="s">
        <v>55</v>
      </c>
      <c r="D44" s="28" t="s">
        <v>534</v>
      </c>
      <c r="E44" s="18" t="s">
        <v>535</v>
      </c>
      <c r="F44" s="24">
        <v>83709268.200000003</v>
      </c>
      <c r="G44" s="24">
        <v>465051490</v>
      </c>
      <c r="H44" s="18" t="s">
        <v>312</v>
      </c>
      <c r="I44" s="32" t="s">
        <v>79</v>
      </c>
      <c r="J44" s="18" t="s">
        <v>77</v>
      </c>
      <c r="L44" s="18" t="s">
        <v>442</v>
      </c>
      <c r="M44" s="18">
        <v>20190724</v>
      </c>
      <c r="P44" s="18" t="s">
        <v>67</v>
      </c>
      <c r="AC44" s="34">
        <v>14367918</v>
      </c>
      <c r="AD44" s="34">
        <v>1047813</v>
      </c>
      <c r="AE44" s="20">
        <v>1442</v>
      </c>
      <c r="AF44" s="18">
        <v>9</v>
      </c>
    </row>
    <row r="45" spans="1:32" x14ac:dyDescent="0.3">
      <c r="A45" s="17" t="s">
        <v>635</v>
      </c>
      <c r="B45" s="28">
        <v>1170280</v>
      </c>
      <c r="C45" s="23" t="s">
        <v>55</v>
      </c>
      <c r="D45" s="28" t="s">
        <v>636</v>
      </c>
      <c r="E45" s="18" t="s">
        <v>637</v>
      </c>
      <c r="F45" s="24">
        <v>9100275.4800000004</v>
      </c>
      <c r="G45" s="24">
        <v>16852362</v>
      </c>
      <c r="H45" s="18" t="s">
        <v>450</v>
      </c>
      <c r="I45" s="32" t="s">
        <v>79</v>
      </c>
      <c r="J45" s="18" t="s">
        <v>87</v>
      </c>
      <c r="L45" s="18" t="s">
        <v>47</v>
      </c>
      <c r="M45" s="18">
        <v>20140724</v>
      </c>
      <c r="AC45" s="34">
        <v>346719</v>
      </c>
      <c r="AD45" s="34">
        <v>286331</v>
      </c>
      <c r="AE45" s="20">
        <v>250</v>
      </c>
      <c r="AF45" s="18">
        <v>8</v>
      </c>
    </row>
    <row r="46" spans="1:32" x14ac:dyDescent="0.3">
      <c r="A46" s="17" t="s">
        <v>659</v>
      </c>
      <c r="B46" s="28">
        <v>1180375</v>
      </c>
      <c r="C46" s="23" t="s">
        <v>55</v>
      </c>
      <c r="D46" s="28" t="s">
        <v>660</v>
      </c>
      <c r="E46" s="18" t="s">
        <v>661</v>
      </c>
      <c r="F46" s="24">
        <v>228325568.19</v>
      </c>
      <c r="G46" s="24">
        <v>75354973</v>
      </c>
      <c r="H46" s="18" t="s">
        <v>450</v>
      </c>
      <c r="I46" s="32" t="s">
        <v>79</v>
      </c>
      <c r="J46" s="18" t="s">
        <v>77</v>
      </c>
      <c r="L46" s="18" t="s">
        <v>63</v>
      </c>
      <c r="M46" s="18">
        <v>20171222</v>
      </c>
      <c r="O46" s="18" t="s">
        <v>85</v>
      </c>
      <c r="AC46" s="34">
        <v>3852850</v>
      </c>
      <c r="AD46" s="34">
        <v>7828315</v>
      </c>
      <c r="AE46" s="20">
        <v>4865</v>
      </c>
      <c r="AF46" s="18">
        <v>9</v>
      </c>
    </row>
    <row r="47" spans="1:32" x14ac:dyDescent="0.3">
      <c r="A47" s="17" t="s">
        <v>597</v>
      </c>
      <c r="B47" s="28">
        <v>1146075</v>
      </c>
      <c r="C47" s="23" t="s">
        <v>55</v>
      </c>
      <c r="D47" s="28" t="s">
        <v>598</v>
      </c>
      <c r="E47" s="18" t="s">
        <v>599</v>
      </c>
      <c r="F47" s="24">
        <v>996360000</v>
      </c>
      <c r="G47" s="24">
        <v>361000000</v>
      </c>
      <c r="H47" s="18" t="s">
        <v>97</v>
      </c>
      <c r="I47" s="32" t="s">
        <v>79</v>
      </c>
      <c r="J47" s="18" t="s">
        <v>77</v>
      </c>
      <c r="L47" s="18" t="s">
        <v>439</v>
      </c>
      <c r="M47" s="18">
        <v>20120416</v>
      </c>
      <c r="N47" s="18" t="s">
        <v>494</v>
      </c>
      <c r="O47" s="18" t="s">
        <v>107</v>
      </c>
      <c r="P47" s="18" t="s">
        <v>67</v>
      </c>
      <c r="Q47" s="18" t="s">
        <v>67</v>
      </c>
      <c r="AC47" s="34">
        <v>162245252</v>
      </c>
      <c r="AD47" s="34">
        <v>189544205.5</v>
      </c>
      <c r="AE47" s="20">
        <v>104639</v>
      </c>
      <c r="AF47" s="18">
        <v>9</v>
      </c>
    </row>
    <row r="48" spans="1:32" x14ac:dyDescent="0.3">
      <c r="A48" s="17" t="s">
        <v>606</v>
      </c>
      <c r="B48" s="28">
        <v>1152880</v>
      </c>
      <c r="C48" s="23" t="s">
        <v>55</v>
      </c>
      <c r="D48" s="28" t="s">
        <v>607</v>
      </c>
      <c r="E48" s="18" t="s">
        <v>608</v>
      </c>
      <c r="F48" s="24">
        <v>979545415.20000005</v>
      </c>
      <c r="G48" s="24">
        <v>111311979</v>
      </c>
      <c r="H48" s="18" t="s">
        <v>139</v>
      </c>
      <c r="I48" s="32" t="s">
        <v>79</v>
      </c>
      <c r="J48" s="18" t="s">
        <v>77</v>
      </c>
      <c r="L48" s="18" t="s">
        <v>441</v>
      </c>
      <c r="M48" s="18">
        <v>20180509</v>
      </c>
      <c r="N48" s="18" t="s">
        <v>116</v>
      </c>
      <c r="P48" s="18" t="s">
        <v>67</v>
      </c>
      <c r="Q48" s="18" t="s">
        <v>67</v>
      </c>
      <c r="AC48" s="34">
        <v>8567382</v>
      </c>
      <c r="AD48" s="34">
        <v>74989439</v>
      </c>
      <c r="AE48" s="20">
        <v>41749</v>
      </c>
      <c r="AF48" s="18">
        <v>9</v>
      </c>
    </row>
    <row r="49" spans="1:32" x14ac:dyDescent="0.3">
      <c r="A49" s="17" t="s">
        <v>670</v>
      </c>
      <c r="B49" s="28">
        <v>1180601</v>
      </c>
      <c r="C49" s="23" t="s">
        <v>55</v>
      </c>
      <c r="D49" s="28" t="s">
        <v>671</v>
      </c>
      <c r="E49" s="18" t="s">
        <v>672</v>
      </c>
      <c r="F49" s="24">
        <v>132085835.2</v>
      </c>
      <c r="G49" s="24">
        <v>114857248</v>
      </c>
      <c r="H49" s="18" t="s">
        <v>188</v>
      </c>
      <c r="I49" s="32" t="s">
        <v>79</v>
      </c>
      <c r="J49" s="18" t="s">
        <v>87</v>
      </c>
      <c r="L49" s="18" t="s">
        <v>54</v>
      </c>
      <c r="M49" s="18">
        <v>20180326</v>
      </c>
      <c r="AC49" s="34">
        <v>801634</v>
      </c>
      <c r="AD49" s="34">
        <v>1123311.5</v>
      </c>
      <c r="AE49" s="20">
        <v>742</v>
      </c>
      <c r="AF49" s="18">
        <v>9</v>
      </c>
    </row>
    <row r="50" spans="1:32" x14ac:dyDescent="0.3">
      <c r="A50" s="17" t="s">
        <v>874</v>
      </c>
      <c r="B50" s="28">
        <v>1188745</v>
      </c>
      <c r="C50" s="23" t="s">
        <v>55</v>
      </c>
      <c r="D50" s="28" t="s">
        <v>875</v>
      </c>
      <c r="E50" s="18" t="s">
        <v>876</v>
      </c>
      <c r="F50" s="24">
        <v>27124585.25</v>
      </c>
      <c r="G50" s="24">
        <v>28552195</v>
      </c>
      <c r="H50" s="18" t="s">
        <v>188</v>
      </c>
      <c r="I50" s="32" t="s">
        <v>79</v>
      </c>
      <c r="J50" s="18" t="s">
        <v>48</v>
      </c>
      <c r="K50" s="18" t="s">
        <v>58</v>
      </c>
      <c r="L50" s="18" t="s">
        <v>63</v>
      </c>
      <c r="M50" s="18">
        <v>20250722</v>
      </c>
      <c r="AA50" s="19" t="s">
        <v>58</v>
      </c>
      <c r="AC50" s="34">
        <v>4304432</v>
      </c>
      <c r="AD50" s="34">
        <v>5572034</v>
      </c>
      <c r="AE50" s="20">
        <v>4596</v>
      </c>
      <c r="AF50" s="18">
        <v>3</v>
      </c>
    </row>
    <row r="51" spans="1:32" x14ac:dyDescent="0.3">
      <c r="A51" s="17" t="s">
        <v>709</v>
      </c>
      <c r="B51" s="28">
        <v>1182480</v>
      </c>
      <c r="C51" s="23" t="s">
        <v>55</v>
      </c>
      <c r="D51" s="28" t="s">
        <v>710</v>
      </c>
      <c r="E51" s="18" t="s">
        <v>711</v>
      </c>
      <c r="F51" s="24">
        <v>316959.5</v>
      </c>
      <c r="G51" s="24">
        <v>5762900</v>
      </c>
      <c r="H51" s="18" t="s">
        <v>84</v>
      </c>
      <c r="I51" s="32" t="s">
        <v>63</v>
      </c>
      <c r="J51" s="18" t="s">
        <v>57</v>
      </c>
      <c r="L51" s="18" t="s">
        <v>651</v>
      </c>
      <c r="M51" s="18">
        <v>20190313</v>
      </c>
      <c r="P51" s="18" t="s">
        <v>67</v>
      </c>
      <c r="U51" s="18" t="s">
        <v>67</v>
      </c>
      <c r="AC51" s="34">
        <v>46778</v>
      </c>
      <c r="AD51" s="34">
        <v>3589.5</v>
      </c>
      <c r="AE51" s="20">
        <v>32</v>
      </c>
      <c r="AF51" s="18">
        <v>2</v>
      </c>
    </row>
    <row r="52" spans="1:32" x14ac:dyDescent="0.3">
      <c r="A52" s="17" t="s">
        <v>730</v>
      </c>
      <c r="B52" s="28">
        <v>1183170</v>
      </c>
      <c r="C52" s="23" t="s">
        <v>55</v>
      </c>
      <c r="D52" s="28" t="s">
        <v>731</v>
      </c>
      <c r="E52" s="18" t="s">
        <v>732</v>
      </c>
      <c r="F52" s="24">
        <v>280000</v>
      </c>
      <c r="G52" s="24">
        <v>4000000</v>
      </c>
      <c r="H52" s="18" t="s">
        <v>84</v>
      </c>
      <c r="I52" s="32" t="s">
        <v>63</v>
      </c>
      <c r="J52" s="18" t="s">
        <v>57</v>
      </c>
      <c r="L52" s="18" t="s">
        <v>651</v>
      </c>
      <c r="M52" s="18">
        <v>20190930</v>
      </c>
      <c r="P52" s="18" t="s">
        <v>67</v>
      </c>
      <c r="U52" s="18" t="s">
        <v>67</v>
      </c>
    </row>
    <row r="53" spans="1:32" x14ac:dyDescent="0.3">
      <c r="A53" s="17" t="s">
        <v>762</v>
      </c>
      <c r="B53" s="28">
        <v>1183400</v>
      </c>
      <c r="C53" s="23" t="s">
        <v>55</v>
      </c>
      <c r="D53" s="28" t="s">
        <v>763</v>
      </c>
      <c r="E53" s="18" t="s">
        <v>764</v>
      </c>
      <c r="F53" s="24">
        <v>275051.24</v>
      </c>
      <c r="G53" s="24">
        <v>6876281</v>
      </c>
      <c r="H53" s="18" t="s">
        <v>84</v>
      </c>
      <c r="I53" s="32" t="s">
        <v>63</v>
      </c>
      <c r="J53" s="18" t="s">
        <v>57</v>
      </c>
      <c r="L53" s="18" t="s">
        <v>651</v>
      </c>
      <c r="M53" s="18">
        <v>20210824</v>
      </c>
      <c r="P53" s="18" t="s">
        <v>67</v>
      </c>
      <c r="U53" s="18" t="s">
        <v>67</v>
      </c>
      <c r="AC53" s="34">
        <v>180690</v>
      </c>
      <c r="AD53" s="34">
        <v>9068</v>
      </c>
      <c r="AE53" s="20">
        <v>30</v>
      </c>
      <c r="AF53" s="18">
        <v>8</v>
      </c>
    </row>
    <row r="54" spans="1:32" x14ac:dyDescent="0.3">
      <c r="A54" s="17" t="s">
        <v>677</v>
      </c>
      <c r="B54" s="28">
        <v>1181435</v>
      </c>
      <c r="C54" s="23" t="s">
        <v>55</v>
      </c>
      <c r="D54" s="28" t="s">
        <v>678</v>
      </c>
      <c r="E54" s="18" t="s">
        <v>679</v>
      </c>
      <c r="F54" s="24">
        <v>104350.36</v>
      </c>
      <c r="G54" s="24">
        <v>5217518</v>
      </c>
      <c r="H54" s="18" t="s">
        <v>84</v>
      </c>
      <c r="I54" s="32" t="s">
        <v>63</v>
      </c>
      <c r="J54" s="18" t="s">
        <v>57</v>
      </c>
      <c r="L54" s="18" t="s">
        <v>651</v>
      </c>
      <c r="M54" s="18">
        <v>20180921</v>
      </c>
      <c r="P54" s="18" t="s">
        <v>67</v>
      </c>
      <c r="U54" s="18" t="s">
        <v>67</v>
      </c>
    </row>
    <row r="55" spans="1:32" x14ac:dyDescent="0.3">
      <c r="A55" s="17" t="s">
        <v>737</v>
      </c>
      <c r="B55" s="28">
        <v>1183280</v>
      </c>
      <c r="C55" s="23" t="s">
        <v>55</v>
      </c>
      <c r="D55" s="28" t="s">
        <v>857</v>
      </c>
      <c r="E55" s="18" t="s">
        <v>858</v>
      </c>
      <c r="F55" s="24">
        <v>14314375.74</v>
      </c>
      <c r="G55" s="24">
        <v>68163694</v>
      </c>
      <c r="H55" s="18" t="s">
        <v>84</v>
      </c>
      <c r="I55" s="32" t="s">
        <v>63</v>
      </c>
      <c r="J55" s="18" t="s">
        <v>62</v>
      </c>
      <c r="L55" s="18" t="s">
        <v>439</v>
      </c>
      <c r="M55" s="18">
        <v>20250422</v>
      </c>
      <c r="P55" s="18" t="s">
        <v>67</v>
      </c>
      <c r="U55" s="18" t="s">
        <v>67</v>
      </c>
      <c r="X55" s="18" t="s">
        <v>103</v>
      </c>
      <c r="AC55" s="34">
        <v>1011188</v>
      </c>
      <c r="AD55" s="34">
        <v>215590.5</v>
      </c>
      <c r="AE55" s="20">
        <v>249</v>
      </c>
      <c r="AF55" s="18">
        <v>6</v>
      </c>
    </row>
    <row r="56" spans="1:32" x14ac:dyDescent="0.3">
      <c r="A56" s="17" t="s">
        <v>503</v>
      </c>
      <c r="B56" s="28">
        <v>1023402</v>
      </c>
      <c r="C56" s="23" t="s">
        <v>55</v>
      </c>
      <c r="D56" s="28" t="s">
        <v>504</v>
      </c>
      <c r="E56" s="18" t="s">
        <v>505</v>
      </c>
      <c r="F56" s="24">
        <v>66775138.039999999</v>
      </c>
      <c r="G56" s="24">
        <v>128413727</v>
      </c>
      <c r="H56" s="18" t="s">
        <v>506</v>
      </c>
      <c r="I56" s="32" t="s">
        <v>63</v>
      </c>
      <c r="J56" s="18" t="s">
        <v>77</v>
      </c>
      <c r="L56" s="18" t="s">
        <v>442</v>
      </c>
      <c r="M56" s="18">
        <v>20170116</v>
      </c>
      <c r="AC56" s="34">
        <v>5698091</v>
      </c>
      <c r="AD56" s="34">
        <v>3132893.5</v>
      </c>
      <c r="AE56" s="20">
        <v>2062</v>
      </c>
      <c r="AF56" s="18">
        <v>9</v>
      </c>
    </row>
    <row r="57" spans="1:32" x14ac:dyDescent="0.3">
      <c r="A57" s="17" t="s">
        <v>638</v>
      </c>
      <c r="B57" s="28">
        <v>1174675</v>
      </c>
      <c r="C57" s="23" t="s">
        <v>55</v>
      </c>
      <c r="D57" s="28" t="s">
        <v>639</v>
      </c>
      <c r="E57" s="18" t="s">
        <v>866</v>
      </c>
      <c r="F57" s="24">
        <v>30200034.77</v>
      </c>
      <c r="G57" s="24">
        <v>131304499</v>
      </c>
      <c r="H57" s="18" t="s">
        <v>84</v>
      </c>
      <c r="I57" s="32" t="s">
        <v>63</v>
      </c>
      <c r="J57" s="18" t="s">
        <v>48</v>
      </c>
      <c r="L57" s="18" t="s">
        <v>63</v>
      </c>
      <c r="M57" s="18">
        <v>20150702</v>
      </c>
      <c r="U57" s="18" t="s">
        <v>67</v>
      </c>
      <c r="AA57" s="19" t="s">
        <v>86</v>
      </c>
      <c r="AC57" s="34">
        <v>2267111</v>
      </c>
      <c r="AD57" s="34">
        <v>535818</v>
      </c>
      <c r="AE57" s="20">
        <v>918</v>
      </c>
      <c r="AF57" s="18">
        <v>9</v>
      </c>
    </row>
    <row r="58" spans="1:32" x14ac:dyDescent="0.3">
      <c r="A58" s="17" t="s">
        <v>613</v>
      </c>
      <c r="B58" s="28">
        <v>1154680</v>
      </c>
      <c r="C58" s="23" t="s">
        <v>55</v>
      </c>
      <c r="D58" s="28" t="s">
        <v>614</v>
      </c>
      <c r="E58" s="18" t="s">
        <v>615</v>
      </c>
      <c r="F58" s="24">
        <v>80810060.099999994</v>
      </c>
      <c r="G58" s="24">
        <v>82459245</v>
      </c>
      <c r="H58" s="18" t="s">
        <v>84</v>
      </c>
      <c r="I58" s="32" t="s">
        <v>63</v>
      </c>
      <c r="J58" s="18" t="s">
        <v>114</v>
      </c>
      <c r="L58" s="18" t="s">
        <v>442</v>
      </c>
      <c r="M58" s="18">
        <v>20220622</v>
      </c>
      <c r="O58" s="18" t="s">
        <v>107</v>
      </c>
      <c r="P58" s="18" t="s">
        <v>67</v>
      </c>
      <c r="R58" s="18" t="s">
        <v>67</v>
      </c>
      <c r="U58" s="18" t="s">
        <v>67</v>
      </c>
      <c r="Y58" s="19" t="s">
        <v>115</v>
      </c>
      <c r="AC58" s="34">
        <v>7473916</v>
      </c>
      <c r="AD58" s="34">
        <v>5709350.5</v>
      </c>
      <c r="AE58" s="20">
        <v>2874</v>
      </c>
      <c r="AF58" s="18">
        <v>9</v>
      </c>
    </row>
    <row r="59" spans="1:32" x14ac:dyDescent="0.3">
      <c r="A59" s="17" t="s">
        <v>795</v>
      </c>
      <c r="B59" s="28">
        <v>1185570</v>
      </c>
      <c r="C59" s="23" t="s">
        <v>55</v>
      </c>
      <c r="D59" s="28" t="s">
        <v>888</v>
      </c>
      <c r="E59" s="18" t="s">
        <v>889</v>
      </c>
      <c r="F59" s="24">
        <v>27191418.600000001</v>
      </c>
      <c r="G59" s="24">
        <v>45319031</v>
      </c>
      <c r="H59" s="18" t="s">
        <v>84</v>
      </c>
      <c r="I59" s="32" t="s">
        <v>63</v>
      </c>
      <c r="J59" s="18" t="s">
        <v>114</v>
      </c>
      <c r="L59" s="18" t="s">
        <v>439</v>
      </c>
      <c r="M59" s="18">
        <v>20250904</v>
      </c>
      <c r="P59" s="18" t="s">
        <v>67</v>
      </c>
      <c r="U59" s="18" t="s">
        <v>67</v>
      </c>
      <c r="Y59" s="19" t="s">
        <v>281</v>
      </c>
      <c r="AC59" s="34">
        <v>698687</v>
      </c>
      <c r="AD59" s="34">
        <v>439777.5</v>
      </c>
      <c r="AE59" s="20">
        <v>55</v>
      </c>
      <c r="AF59" s="18">
        <v>1</v>
      </c>
    </row>
    <row r="60" spans="1:32" x14ac:dyDescent="0.3">
      <c r="A60" s="17" t="s">
        <v>743</v>
      </c>
      <c r="B60" s="28">
        <v>1184290</v>
      </c>
      <c r="C60" s="23" t="s">
        <v>55</v>
      </c>
      <c r="D60" s="28" t="s">
        <v>744</v>
      </c>
      <c r="E60" s="18" t="s">
        <v>745</v>
      </c>
      <c r="F60" s="24">
        <v>5864906.3899999997</v>
      </c>
      <c r="G60" s="24">
        <v>25499593</v>
      </c>
      <c r="H60" s="18" t="s">
        <v>84</v>
      </c>
      <c r="I60" s="32" t="s">
        <v>63</v>
      </c>
      <c r="J60" s="18" t="s">
        <v>48</v>
      </c>
      <c r="L60" s="18" t="s">
        <v>439</v>
      </c>
      <c r="M60" s="18">
        <v>20220714</v>
      </c>
      <c r="P60" s="18" t="s">
        <v>67</v>
      </c>
      <c r="U60" s="18" t="s">
        <v>67</v>
      </c>
      <c r="AA60" s="19" t="s">
        <v>86</v>
      </c>
      <c r="AC60" s="34">
        <v>21514621</v>
      </c>
      <c r="AD60" s="34">
        <v>5103652.5</v>
      </c>
      <c r="AE60" s="20">
        <v>1891</v>
      </c>
      <c r="AF60" s="18">
        <v>9</v>
      </c>
    </row>
    <row r="61" spans="1:32" x14ac:dyDescent="0.3">
      <c r="A61" s="17" t="s">
        <v>570</v>
      </c>
      <c r="B61" s="28">
        <v>1141815</v>
      </c>
      <c r="C61" s="23" t="s">
        <v>55</v>
      </c>
      <c r="D61" s="28" t="s">
        <v>571</v>
      </c>
      <c r="E61" s="18" t="s">
        <v>572</v>
      </c>
      <c r="F61" s="24">
        <v>506822.3</v>
      </c>
      <c r="G61" s="24">
        <v>2739580</v>
      </c>
      <c r="H61" s="18" t="s">
        <v>84</v>
      </c>
      <c r="I61" s="32" t="s">
        <v>63</v>
      </c>
      <c r="J61" s="18" t="s">
        <v>114</v>
      </c>
      <c r="L61" s="18" t="s">
        <v>442</v>
      </c>
      <c r="M61" s="18">
        <v>20160310</v>
      </c>
      <c r="U61" s="18" t="s">
        <v>67</v>
      </c>
      <c r="Y61" s="19" t="s">
        <v>130</v>
      </c>
      <c r="AC61" s="34">
        <v>193186</v>
      </c>
      <c r="AD61" s="34">
        <v>43589.5</v>
      </c>
      <c r="AE61" s="20">
        <v>246</v>
      </c>
      <c r="AF61" s="18">
        <v>5</v>
      </c>
    </row>
    <row r="62" spans="1:32" x14ac:dyDescent="0.3">
      <c r="A62" s="17" t="s">
        <v>871</v>
      </c>
      <c r="B62" s="28">
        <v>1184135</v>
      </c>
      <c r="C62" s="23" t="s">
        <v>55</v>
      </c>
      <c r="D62" s="28" t="s">
        <v>872</v>
      </c>
      <c r="E62" s="18" t="s">
        <v>873</v>
      </c>
      <c r="F62" s="24">
        <v>23385633.600000001</v>
      </c>
      <c r="G62" s="24">
        <v>66816096</v>
      </c>
      <c r="H62" s="18" t="s">
        <v>84</v>
      </c>
      <c r="I62" s="32" t="s">
        <v>63</v>
      </c>
      <c r="J62" s="18" t="s">
        <v>114</v>
      </c>
      <c r="L62" s="18" t="s">
        <v>436</v>
      </c>
      <c r="M62" s="18">
        <v>20250731</v>
      </c>
      <c r="U62" s="18" t="s">
        <v>67</v>
      </c>
      <c r="Y62" s="19" t="s">
        <v>184</v>
      </c>
      <c r="AC62" s="34">
        <v>1223973</v>
      </c>
      <c r="AD62" s="34">
        <v>539259.5</v>
      </c>
      <c r="AE62" s="20">
        <v>189</v>
      </c>
      <c r="AF62" s="18">
        <v>3</v>
      </c>
    </row>
    <row r="63" spans="1:32" x14ac:dyDescent="0.3">
      <c r="A63" s="17" t="s">
        <v>527</v>
      </c>
      <c r="B63" s="28">
        <v>1115369</v>
      </c>
      <c r="C63" s="23" t="s">
        <v>55</v>
      </c>
      <c r="D63" s="28" t="s">
        <v>528</v>
      </c>
      <c r="E63" s="18" t="s">
        <v>529</v>
      </c>
      <c r="F63" s="24">
        <v>669533.98499999999</v>
      </c>
      <c r="G63" s="24">
        <v>14878533</v>
      </c>
      <c r="H63" s="18" t="s">
        <v>84</v>
      </c>
      <c r="I63" s="32" t="s">
        <v>63</v>
      </c>
      <c r="J63" s="18" t="s">
        <v>48</v>
      </c>
      <c r="K63" s="18" t="s">
        <v>89</v>
      </c>
      <c r="L63" s="18" t="s">
        <v>441</v>
      </c>
      <c r="M63" s="18">
        <v>20190319</v>
      </c>
      <c r="P63" s="18" t="s">
        <v>67</v>
      </c>
      <c r="U63" s="18" t="s">
        <v>67</v>
      </c>
      <c r="AA63" s="19" t="s">
        <v>136</v>
      </c>
      <c r="AC63" s="34">
        <v>18717168</v>
      </c>
      <c r="AD63" s="34">
        <v>112103.5</v>
      </c>
      <c r="AE63" s="20">
        <v>625</v>
      </c>
      <c r="AF63" s="18">
        <v>9</v>
      </c>
    </row>
    <row r="64" spans="1:32" x14ac:dyDescent="0.3">
      <c r="A64" s="17" t="s">
        <v>779</v>
      </c>
      <c r="B64" s="28">
        <v>1185615</v>
      </c>
      <c r="C64" s="23" t="s">
        <v>55</v>
      </c>
      <c r="D64" s="28" t="s">
        <v>780</v>
      </c>
      <c r="E64" s="18" t="s">
        <v>781</v>
      </c>
      <c r="F64" s="24">
        <v>2074312.7</v>
      </c>
      <c r="G64" s="24">
        <v>207431270</v>
      </c>
      <c r="H64" s="18" t="s">
        <v>84</v>
      </c>
      <c r="I64" s="32" t="s">
        <v>63</v>
      </c>
      <c r="J64" s="18" t="s">
        <v>48</v>
      </c>
      <c r="K64" s="18" t="s">
        <v>58</v>
      </c>
      <c r="L64" s="18" t="s">
        <v>63</v>
      </c>
      <c r="M64" s="18">
        <v>20211130</v>
      </c>
      <c r="U64" s="18" t="s">
        <v>67</v>
      </c>
      <c r="AA64" s="19" t="s">
        <v>144</v>
      </c>
      <c r="AC64" s="34">
        <v>24824837</v>
      </c>
      <c r="AD64" s="34">
        <v>488232</v>
      </c>
      <c r="AE64" s="20">
        <v>838</v>
      </c>
      <c r="AF64" s="18">
        <v>9</v>
      </c>
    </row>
    <row r="65" spans="1:32" x14ac:dyDescent="0.3">
      <c r="A65" s="17" t="s">
        <v>846</v>
      </c>
      <c r="B65" s="28">
        <v>1188400</v>
      </c>
      <c r="C65" s="23" t="s">
        <v>55</v>
      </c>
      <c r="D65" s="28" t="s">
        <v>847</v>
      </c>
      <c r="E65" s="18" t="s">
        <v>848</v>
      </c>
      <c r="F65" s="24">
        <v>5103242.5599999996</v>
      </c>
      <c r="G65" s="24">
        <v>19627856</v>
      </c>
      <c r="H65" s="18" t="s">
        <v>84</v>
      </c>
      <c r="I65" s="32" t="s">
        <v>63</v>
      </c>
      <c r="J65" s="18" t="s">
        <v>114</v>
      </c>
      <c r="L65" s="18" t="s">
        <v>63</v>
      </c>
      <c r="M65" s="18">
        <v>20241125</v>
      </c>
      <c r="Y65" s="19" t="s">
        <v>281</v>
      </c>
      <c r="AC65" s="34">
        <v>192802</v>
      </c>
      <c r="AD65" s="34">
        <v>78390</v>
      </c>
      <c r="AE65" s="20">
        <v>190</v>
      </c>
      <c r="AF65" s="18">
        <v>9</v>
      </c>
    </row>
    <row r="66" spans="1:32" x14ac:dyDescent="0.3">
      <c r="A66" s="17" t="s">
        <v>632</v>
      </c>
      <c r="B66" s="28">
        <v>1167685</v>
      </c>
      <c r="C66" s="23" t="s">
        <v>55</v>
      </c>
      <c r="D66" s="28" t="s">
        <v>633</v>
      </c>
      <c r="E66" s="18" t="s">
        <v>634</v>
      </c>
      <c r="F66" s="24">
        <v>218654499.03</v>
      </c>
      <c r="G66" s="24">
        <v>99842237</v>
      </c>
      <c r="H66" s="18" t="s">
        <v>84</v>
      </c>
      <c r="I66" s="32" t="s">
        <v>63</v>
      </c>
      <c r="J66" s="18" t="s">
        <v>48</v>
      </c>
      <c r="L66" s="18" t="s">
        <v>441</v>
      </c>
      <c r="M66" s="18">
        <v>20190903</v>
      </c>
      <c r="P66" s="18" t="s">
        <v>67</v>
      </c>
      <c r="Q66" s="18" t="s">
        <v>67</v>
      </c>
      <c r="U66" s="18" t="s">
        <v>67</v>
      </c>
      <c r="AA66" s="19" t="s">
        <v>86</v>
      </c>
      <c r="AC66" s="34">
        <v>50657291</v>
      </c>
      <c r="AD66" s="34">
        <v>57892659.5</v>
      </c>
      <c r="AE66" s="20">
        <v>32713</v>
      </c>
      <c r="AF66" s="18">
        <v>9</v>
      </c>
    </row>
    <row r="67" spans="1:32" x14ac:dyDescent="0.3">
      <c r="A67" s="17" t="s">
        <v>567</v>
      </c>
      <c r="B67" s="28">
        <v>1139625</v>
      </c>
      <c r="C67" s="23" t="s">
        <v>55</v>
      </c>
      <c r="D67" s="28" t="s">
        <v>568</v>
      </c>
      <c r="E67" s="18" t="s">
        <v>569</v>
      </c>
      <c r="F67" s="24">
        <v>10769794.800000001</v>
      </c>
      <c r="G67" s="24">
        <v>143597264</v>
      </c>
      <c r="H67" s="18" t="s">
        <v>234</v>
      </c>
      <c r="I67" s="32" t="s">
        <v>227</v>
      </c>
      <c r="J67" s="18" t="s">
        <v>48</v>
      </c>
      <c r="K67" s="18" t="s">
        <v>58</v>
      </c>
      <c r="L67" s="18" t="s">
        <v>439</v>
      </c>
      <c r="M67" s="18">
        <v>20130501</v>
      </c>
      <c r="O67" s="18" t="s">
        <v>107</v>
      </c>
      <c r="P67" s="18" t="s">
        <v>67</v>
      </c>
      <c r="AA67" s="19" t="s">
        <v>86</v>
      </c>
      <c r="AC67" s="34">
        <v>133731514</v>
      </c>
      <c r="AD67" s="34">
        <v>29011970.5</v>
      </c>
      <c r="AE67" s="20">
        <v>19702</v>
      </c>
      <c r="AF67" s="18">
        <v>9</v>
      </c>
    </row>
    <row r="68" spans="1:32" x14ac:dyDescent="0.3">
      <c r="A68" s="17" t="s">
        <v>800</v>
      </c>
      <c r="B68" s="28">
        <v>1186165</v>
      </c>
      <c r="C68" s="23" t="s">
        <v>55</v>
      </c>
      <c r="D68" s="28" t="s">
        <v>801</v>
      </c>
      <c r="E68" s="18" t="s">
        <v>802</v>
      </c>
      <c r="F68" s="24">
        <v>4176248.4750000001</v>
      </c>
      <c r="G68" s="24">
        <v>49132335</v>
      </c>
      <c r="H68" s="18" t="s">
        <v>228</v>
      </c>
      <c r="I68" s="32" t="s">
        <v>227</v>
      </c>
      <c r="J68" s="18" t="s">
        <v>77</v>
      </c>
      <c r="L68" s="18" t="s">
        <v>439</v>
      </c>
      <c r="M68" s="18">
        <v>20230327</v>
      </c>
      <c r="P68" s="18" t="s">
        <v>67</v>
      </c>
      <c r="AC68" s="34">
        <v>3593590</v>
      </c>
      <c r="AD68" s="34">
        <v>186821</v>
      </c>
      <c r="AE68" s="20">
        <v>333</v>
      </c>
      <c r="AF68" s="18">
        <v>9</v>
      </c>
    </row>
    <row r="69" spans="1:32" x14ac:dyDescent="0.3">
      <c r="A69" s="17" t="s">
        <v>724</v>
      </c>
      <c r="B69" s="28">
        <v>1182545</v>
      </c>
      <c r="C69" s="23" t="s">
        <v>55</v>
      </c>
      <c r="D69" s="28" t="s">
        <v>725</v>
      </c>
      <c r="E69" s="18" t="s">
        <v>726</v>
      </c>
      <c r="F69" s="24">
        <v>9533351.7750000004</v>
      </c>
      <c r="G69" s="24">
        <v>127111357</v>
      </c>
      <c r="H69" s="18" t="s">
        <v>559</v>
      </c>
      <c r="I69" s="32" t="s">
        <v>227</v>
      </c>
      <c r="J69" s="18" t="s">
        <v>62</v>
      </c>
      <c r="K69" s="18" t="s">
        <v>146</v>
      </c>
      <c r="L69" s="18" t="s">
        <v>439</v>
      </c>
      <c r="M69" s="18">
        <v>20200817</v>
      </c>
      <c r="O69" s="18" t="s">
        <v>107</v>
      </c>
      <c r="P69" s="18" t="s">
        <v>67</v>
      </c>
      <c r="X69" s="18" t="s">
        <v>64</v>
      </c>
      <c r="AC69" s="34">
        <v>18979823</v>
      </c>
      <c r="AD69" s="34">
        <v>1108129</v>
      </c>
      <c r="AE69" s="20">
        <v>1771</v>
      </c>
      <c r="AF69" s="18">
        <v>9</v>
      </c>
    </row>
    <row r="70" spans="1:32" x14ac:dyDescent="0.3">
      <c r="A70" s="17" t="s">
        <v>426</v>
      </c>
      <c r="B70" s="28">
        <v>1187750</v>
      </c>
      <c r="C70" s="23" t="s">
        <v>55</v>
      </c>
      <c r="D70" s="28" t="s">
        <v>427</v>
      </c>
      <c r="E70" s="18" t="s">
        <v>428</v>
      </c>
      <c r="F70" s="24">
        <v>14219386.16</v>
      </c>
      <c r="G70" s="24">
        <v>710969308</v>
      </c>
      <c r="H70" s="18" t="s">
        <v>234</v>
      </c>
      <c r="I70" s="32" t="s">
        <v>227</v>
      </c>
      <c r="J70" s="18" t="s">
        <v>77</v>
      </c>
      <c r="L70" s="18" t="s">
        <v>54</v>
      </c>
      <c r="M70" s="18">
        <v>20240109</v>
      </c>
      <c r="AC70" s="34">
        <v>1990515</v>
      </c>
      <c r="AD70" s="34">
        <v>32466.5</v>
      </c>
      <c r="AE70" s="20">
        <v>160</v>
      </c>
      <c r="AF70" s="18">
        <v>9</v>
      </c>
    </row>
    <row r="71" spans="1:32" x14ac:dyDescent="0.3">
      <c r="A71" s="17" t="s">
        <v>581</v>
      </c>
      <c r="B71" s="28">
        <v>1145690</v>
      </c>
      <c r="C71" s="23" t="s">
        <v>55</v>
      </c>
      <c r="D71" s="28" t="s">
        <v>582</v>
      </c>
      <c r="E71" s="18" t="s">
        <v>583</v>
      </c>
      <c r="F71" s="24">
        <v>532384.51</v>
      </c>
      <c r="G71" s="24">
        <v>7605493</v>
      </c>
      <c r="H71" s="18" t="s">
        <v>92</v>
      </c>
      <c r="I71" s="32" t="s">
        <v>227</v>
      </c>
      <c r="J71" s="18" t="s">
        <v>114</v>
      </c>
      <c r="L71" s="18" t="s">
        <v>436</v>
      </c>
      <c r="M71" s="18">
        <v>20230414</v>
      </c>
      <c r="O71" s="18" t="s">
        <v>107</v>
      </c>
      <c r="P71" s="18" t="s">
        <v>67</v>
      </c>
      <c r="Y71" s="19" t="s">
        <v>281</v>
      </c>
      <c r="AC71" s="34">
        <v>28252</v>
      </c>
      <c r="AD71" s="34">
        <v>606</v>
      </c>
      <c r="AE71" s="20">
        <v>21</v>
      </c>
      <c r="AF71" s="18">
        <v>3</v>
      </c>
    </row>
    <row r="72" spans="1:32" x14ac:dyDescent="0.3">
      <c r="A72" s="17" t="s">
        <v>451</v>
      </c>
      <c r="B72" s="28">
        <v>37598</v>
      </c>
      <c r="C72" s="23" t="s">
        <v>55</v>
      </c>
      <c r="D72" s="28" t="s">
        <v>452</v>
      </c>
      <c r="E72" s="18" t="s">
        <v>453</v>
      </c>
      <c r="F72" s="24">
        <v>205191179.72</v>
      </c>
      <c r="G72" s="24">
        <v>1109141512</v>
      </c>
      <c r="H72" s="18" t="s">
        <v>303</v>
      </c>
      <c r="I72" s="32" t="s">
        <v>227</v>
      </c>
      <c r="J72" s="18" t="s">
        <v>87</v>
      </c>
      <c r="L72" s="18" t="s">
        <v>442</v>
      </c>
      <c r="M72" s="18">
        <v>20050413</v>
      </c>
      <c r="N72" s="18" t="s">
        <v>96</v>
      </c>
      <c r="Q72" s="18" t="s">
        <v>67</v>
      </c>
      <c r="AC72" s="34">
        <v>37701212</v>
      </c>
      <c r="AD72" s="34">
        <v>5263108</v>
      </c>
      <c r="AE72" s="20">
        <v>3582</v>
      </c>
      <c r="AF72" s="18">
        <v>9</v>
      </c>
    </row>
    <row r="73" spans="1:32" x14ac:dyDescent="0.3">
      <c r="A73" s="17" t="s">
        <v>662</v>
      </c>
      <c r="B73" s="28">
        <v>1180667</v>
      </c>
      <c r="C73" s="23" t="s">
        <v>55</v>
      </c>
      <c r="D73" s="28" t="s">
        <v>663</v>
      </c>
      <c r="E73" s="18" t="s">
        <v>664</v>
      </c>
      <c r="F73" s="24">
        <v>27930000</v>
      </c>
      <c r="G73" s="24">
        <v>266000000</v>
      </c>
      <c r="H73" s="18" t="s">
        <v>665</v>
      </c>
      <c r="I73" s="32" t="s">
        <v>227</v>
      </c>
      <c r="J73" s="18" t="s">
        <v>77</v>
      </c>
      <c r="L73" s="18" t="s">
        <v>54</v>
      </c>
      <c r="M73" s="18">
        <v>20180201</v>
      </c>
      <c r="AC73" s="34">
        <v>7964824</v>
      </c>
      <c r="AD73" s="34">
        <v>574123.5</v>
      </c>
      <c r="AE73" s="20">
        <v>1103</v>
      </c>
      <c r="AF73" s="18">
        <v>9</v>
      </c>
    </row>
    <row r="74" spans="1:32" x14ac:dyDescent="0.3">
      <c r="A74" s="17" t="s">
        <v>655</v>
      </c>
      <c r="B74" s="28">
        <v>1179300</v>
      </c>
      <c r="C74" s="23" t="s">
        <v>55</v>
      </c>
      <c r="D74" s="28" t="s">
        <v>656</v>
      </c>
      <c r="E74" s="18" t="s">
        <v>657</v>
      </c>
      <c r="F74" s="24">
        <v>96886758.375</v>
      </c>
      <c r="G74" s="24">
        <v>258364689</v>
      </c>
      <c r="H74" s="18" t="s">
        <v>303</v>
      </c>
      <c r="I74" s="32" t="s">
        <v>227</v>
      </c>
      <c r="J74" s="18" t="s">
        <v>77</v>
      </c>
      <c r="L74" s="18" t="s">
        <v>47</v>
      </c>
      <c r="M74" s="18">
        <v>20171213</v>
      </c>
      <c r="AC74" s="34">
        <v>32150978</v>
      </c>
      <c r="AD74" s="34">
        <v>9598511</v>
      </c>
      <c r="AE74" s="20">
        <v>6527</v>
      </c>
      <c r="AF74" s="18">
        <v>9</v>
      </c>
    </row>
    <row r="75" spans="1:32" x14ac:dyDescent="0.3">
      <c r="A75" s="17" t="s">
        <v>837</v>
      </c>
      <c r="B75" s="28">
        <v>1187951</v>
      </c>
      <c r="C75" s="23" t="s">
        <v>55</v>
      </c>
      <c r="D75" s="28" t="s">
        <v>838</v>
      </c>
      <c r="E75" s="18" t="s">
        <v>839</v>
      </c>
      <c r="F75" s="24">
        <v>74397235.5</v>
      </c>
      <c r="G75" s="24">
        <v>22208130</v>
      </c>
      <c r="H75" s="18" t="s">
        <v>92</v>
      </c>
      <c r="I75" s="32" t="s">
        <v>227</v>
      </c>
      <c r="J75" s="18" t="s">
        <v>77</v>
      </c>
      <c r="L75" s="18" t="s">
        <v>47</v>
      </c>
      <c r="M75" s="18">
        <v>20240819</v>
      </c>
      <c r="AC75" s="34">
        <v>5681278</v>
      </c>
      <c r="AD75" s="34">
        <v>13563626</v>
      </c>
      <c r="AE75" s="20">
        <v>4682</v>
      </c>
      <c r="AF75" s="18">
        <v>9</v>
      </c>
    </row>
    <row r="76" spans="1:32" x14ac:dyDescent="0.3">
      <c r="A76" s="17" t="s">
        <v>432</v>
      </c>
      <c r="B76" s="28">
        <v>1185336</v>
      </c>
      <c r="C76" s="23" t="s">
        <v>55</v>
      </c>
      <c r="D76" s="28" t="s">
        <v>433</v>
      </c>
      <c r="E76" s="18" t="s">
        <v>434</v>
      </c>
      <c r="F76" s="24">
        <v>146474502.30000001</v>
      </c>
      <c r="G76" s="24">
        <v>325498894</v>
      </c>
      <c r="H76" s="18" t="s">
        <v>234</v>
      </c>
      <c r="I76" s="32" t="s">
        <v>227</v>
      </c>
      <c r="J76" s="18" t="s">
        <v>77</v>
      </c>
      <c r="L76" s="18" t="s">
        <v>54</v>
      </c>
      <c r="M76" s="18">
        <v>20211101</v>
      </c>
      <c r="N76" s="18" t="s">
        <v>96</v>
      </c>
      <c r="AC76" s="34">
        <v>75730094</v>
      </c>
      <c r="AD76" s="34">
        <v>19920125</v>
      </c>
      <c r="AE76" s="20">
        <v>12525</v>
      </c>
      <c r="AF76" s="18">
        <v>9</v>
      </c>
    </row>
    <row r="77" spans="1:32" x14ac:dyDescent="0.3">
      <c r="A77" s="17" t="s">
        <v>820</v>
      </c>
      <c r="B77" s="28">
        <v>1187641</v>
      </c>
      <c r="C77" s="23" t="s">
        <v>55</v>
      </c>
      <c r="D77" s="28" t="s">
        <v>821</v>
      </c>
      <c r="E77" s="18" t="s">
        <v>822</v>
      </c>
      <c r="F77" s="24">
        <v>67639864.049999997</v>
      </c>
      <c r="G77" s="24">
        <v>150310809</v>
      </c>
      <c r="H77" s="18" t="s">
        <v>123</v>
      </c>
      <c r="I77" s="32" t="s">
        <v>227</v>
      </c>
      <c r="J77" s="18" t="s">
        <v>87</v>
      </c>
      <c r="L77" s="18" t="s">
        <v>47</v>
      </c>
      <c r="M77" s="18">
        <v>20230815</v>
      </c>
      <c r="N77" s="18" t="s">
        <v>96</v>
      </c>
      <c r="O77" s="18" t="s">
        <v>107</v>
      </c>
      <c r="R77" s="18" t="s">
        <v>67</v>
      </c>
      <c r="AC77" s="34">
        <v>24580897</v>
      </c>
      <c r="AD77" s="34">
        <v>12898574</v>
      </c>
      <c r="AE77" s="20">
        <v>9987</v>
      </c>
      <c r="AF77" s="18">
        <v>9</v>
      </c>
    </row>
    <row r="78" spans="1:32" x14ac:dyDescent="0.3">
      <c r="A78" s="17" t="s">
        <v>573</v>
      </c>
      <c r="B78" s="28">
        <v>1143440</v>
      </c>
      <c r="C78" s="23" t="s">
        <v>55</v>
      </c>
      <c r="D78" s="28" t="s">
        <v>574</v>
      </c>
      <c r="E78" s="18" t="s">
        <v>575</v>
      </c>
      <c r="F78" s="24">
        <v>59781555.225000001</v>
      </c>
      <c r="G78" s="24">
        <v>265695801</v>
      </c>
      <c r="H78" s="18" t="s">
        <v>576</v>
      </c>
      <c r="I78" s="32" t="s">
        <v>227</v>
      </c>
      <c r="J78" s="18" t="s">
        <v>77</v>
      </c>
      <c r="L78" s="18" t="s">
        <v>441</v>
      </c>
      <c r="M78" s="18">
        <v>20150420</v>
      </c>
      <c r="P78" s="18" t="s">
        <v>67</v>
      </c>
      <c r="AC78" s="34">
        <v>58486677</v>
      </c>
      <c r="AD78" s="34">
        <v>6902087.5</v>
      </c>
      <c r="AE78" s="20">
        <v>1300</v>
      </c>
      <c r="AF78" s="18">
        <v>9</v>
      </c>
    </row>
    <row r="79" spans="1:32" x14ac:dyDescent="0.3">
      <c r="A79" s="17" t="s">
        <v>749</v>
      </c>
      <c r="B79" s="28">
        <v>1184230</v>
      </c>
      <c r="C79" s="23" t="s">
        <v>55</v>
      </c>
      <c r="D79" s="28" t="s">
        <v>750</v>
      </c>
      <c r="E79" s="18" t="s">
        <v>751</v>
      </c>
      <c r="F79" s="24">
        <v>12438326795.25</v>
      </c>
      <c r="G79" s="24">
        <v>83338873</v>
      </c>
      <c r="H79" s="18" t="s">
        <v>752</v>
      </c>
      <c r="I79" s="32" t="s">
        <v>227</v>
      </c>
      <c r="J79" s="18" t="s">
        <v>48</v>
      </c>
      <c r="L79" s="18" t="s">
        <v>63</v>
      </c>
      <c r="M79" s="18">
        <v>20210201</v>
      </c>
      <c r="Q79" s="18" t="s">
        <v>67</v>
      </c>
      <c r="AA79" s="19" t="s">
        <v>49</v>
      </c>
      <c r="AC79" s="34">
        <v>7571408</v>
      </c>
      <c r="AD79" s="34">
        <v>1199414168.5</v>
      </c>
      <c r="AE79" s="20">
        <v>70477</v>
      </c>
      <c r="AF79" s="18">
        <v>9</v>
      </c>
    </row>
    <row r="80" spans="1:32" x14ac:dyDescent="0.3">
      <c r="A80" s="17" t="s">
        <v>680</v>
      </c>
      <c r="B80" s="28">
        <v>1181747</v>
      </c>
      <c r="C80" s="23" t="s">
        <v>55</v>
      </c>
      <c r="D80" s="28" t="s">
        <v>681</v>
      </c>
      <c r="E80" s="18" t="s">
        <v>682</v>
      </c>
      <c r="F80" s="24">
        <v>6827932.5599999996</v>
      </c>
      <c r="G80" s="24">
        <v>85349157</v>
      </c>
      <c r="H80" s="18" t="s">
        <v>683</v>
      </c>
      <c r="I80" s="32" t="s">
        <v>227</v>
      </c>
      <c r="J80" s="18" t="s">
        <v>77</v>
      </c>
      <c r="L80" s="18" t="s">
        <v>439</v>
      </c>
      <c r="M80" s="18">
        <v>20201029</v>
      </c>
      <c r="P80" s="18" t="s">
        <v>67</v>
      </c>
      <c r="AC80" s="34">
        <v>946300</v>
      </c>
      <c r="AD80" s="34">
        <v>61534.5</v>
      </c>
      <c r="AE80" s="20">
        <v>123</v>
      </c>
      <c r="AF80" s="18">
        <v>9</v>
      </c>
    </row>
    <row r="81" spans="1:32" x14ac:dyDescent="0.3">
      <c r="A81" s="17" t="s">
        <v>483</v>
      </c>
      <c r="B81" s="28">
        <v>11587</v>
      </c>
      <c r="C81" s="23" t="s">
        <v>55</v>
      </c>
      <c r="D81" s="28" t="s">
        <v>484</v>
      </c>
      <c r="E81" s="18" t="s">
        <v>485</v>
      </c>
      <c r="F81" s="24">
        <v>26229117.059999999</v>
      </c>
      <c r="G81" s="24">
        <v>145717317</v>
      </c>
      <c r="H81" s="18" t="s">
        <v>123</v>
      </c>
      <c r="I81" s="32" t="s">
        <v>227</v>
      </c>
      <c r="J81" s="18" t="s">
        <v>48</v>
      </c>
      <c r="L81" s="18" t="s">
        <v>442</v>
      </c>
      <c r="M81" s="18">
        <v>20180112</v>
      </c>
      <c r="O81" s="18" t="s">
        <v>107</v>
      </c>
      <c r="AA81" s="19" t="s">
        <v>136</v>
      </c>
      <c r="AC81" s="34">
        <v>10411444</v>
      </c>
      <c r="AD81" s="34">
        <v>2112005</v>
      </c>
      <c r="AE81" s="20">
        <v>1622</v>
      </c>
      <c r="AF81" s="18">
        <v>9</v>
      </c>
    </row>
    <row r="82" spans="1:32" x14ac:dyDescent="0.3">
      <c r="A82" s="17" t="s">
        <v>647</v>
      </c>
      <c r="B82" s="28">
        <v>1179630</v>
      </c>
      <c r="C82" s="23" t="s">
        <v>55</v>
      </c>
      <c r="D82" s="28" t="s">
        <v>648</v>
      </c>
      <c r="E82" s="18" t="s">
        <v>649</v>
      </c>
      <c r="F82" s="24">
        <v>49244.480000000003</v>
      </c>
      <c r="G82" s="24">
        <v>4924448</v>
      </c>
      <c r="H82" s="18" t="s">
        <v>137</v>
      </c>
      <c r="I82" s="32" t="s">
        <v>18</v>
      </c>
      <c r="J82" s="18" t="s">
        <v>105</v>
      </c>
      <c r="L82" s="18" t="s">
        <v>439</v>
      </c>
      <c r="M82" s="18">
        <v>20220421</v>
      </c>
      <c r="P82" s="18" t="s">
        <v>67</v>
      </c>
      <c r="S82" s="18" t="s">
        <v>650</v>
      </c>
      <c r="Z82" s="19" t="s">
        <v>205</v>
      </c>
      <c r="AB82" s="19" t="s">
        <v>67</v>
      </c>
    </row>
    <row r="83" spans="1:32" x14ac:dyDescent="0.3">
      <c r="A83" s="17" t="s">
        <v>782</v>
      </c>
      <c r="B83" s="28">
        <v>1185020</v>
      </c>
      <c r="C83" s="23" t="s">
        <v>55</v>
      </c>
      <c r="D83" s="28" t="s">
        <v>859</v>
      </c>
      <c r="E83" s="18" t="s">
        <v>783</v>
      </c>
      <c r="F83" s="24">
        <v>47259745.020000003</v>
      </c>
      <c r="G83" s="24">
        <v>44167986</v>
      </c>
      <c r="H83" s="18" t="s">
        <v>118</v>
      </c>
      <c r="I83" s="32" t="s">
        <v>18</v>
      </c>
      <c r="J83" s="18" t="s">
        <v>77</v>
      </c>
      <c r="L83" s="18" t="s">
        <v>63</v>
      </c>
      <c r="M83" s="18">
        <v>20211115</v>
      </c>
      <c r="S83" s="18" t="s">
        <v>784</v>
      </c>
      <c r="AC83" s="34">
        <v>10116680</v>
      </c>
      <c r="AD83" s="34">
        <v>9580131.5</v>
      </c>
      <c r="AE83" s="20">
        <v>9224</v>
      </c>
      <c r="AF83" s="18">
        <v>9</v>
      </c>
    </row>
    <row r="84" spans="1:32" x14ac:dyDescent="0.3">
      <c r="A84" s="17" t="s">
        <v>778</v>
      </c>
      <c r="B84" s="28">
        <v>1185620</v>
      </c>
      <c r="C84" s="23" t="s">
        <v>55</v>
      </c>
      <c r="D84" s="28" t="s">
        <v>864</v>
      </c>
      <c r="E84" s="18" t="s">
        <v>865</v>
      </c>
      <c r="F84" s="24">
        <v>3393459.18</v>
      </c>
      <c r="G84" s="24">
        <v>18852551</v>
      </c>
      <c r="H84" s="18" t="s">
        <v>202</v>
      </c>
      <c r="I84" s="32" t="s">
        <v>18</v>
      </c>
      <c r="J84" s="18" t="s">
        <v>87</v>
      </c>
      <c r="L84" s="18" t="s">
        <v>63</v>
      </c>
      <c r="M84" s="18">
        <v>20211111</v>
      </c>
      <c r="S84" s="18" t="s">
        <v>336</v>
      </c>
      <c r="AC84" s="34">
        <v>9550485</v>
      </c>
      <c r="AD84" s="34">
        <v>345175</v>
      </c>
      <c r="AE84" s="20">
        <v>571</v>
      </c>
      <c r="AF84" s="18">
        <v>9</v>
      </c>
    </row>
    <row r="85" spans="1:32" x14ac:dyDescent="0.3">
      <c r="A85" s="17" t="s">
        <v>577</v>
      </c>
      <c r="B85" s="28">
        <v>1131425</v>
      </c>
      <c r="C85" s="23" t="s">
        <v>55</v>
      </c>
      <c r="D85" s="28" t="s">
        <v>578</v>
      </c>
      <c r="E85" s="18" t="s">
        <v>579</v>
      </c>
      <c r="F85" s="24">
        <v>222650150.36000001</v>
      </c>
      <c r="G85" s="24">
        <v>15646532</v>
      </c>
      <c r="H85" s="18" t="s">
        <v>118</v>
      </c>
      <c r="I85" s="32" t="s">
        <v>18</v>
      </c>
      <c r="J85" s="18" t="s">
        <v>77</v>
      </c>
      <c r="L85" s="18" t="s">
        <v>63</v>
      </c>
      <c r="M85" s="18">
        <v>20110411</v>
      </c>
      <c r="O85" s="18" t="s">
        <v>107</v>
      </c>
      <c r="Q85" s="18" t="s">
        <v>67</v>
      </c>
      <c r="S85" s="18" t="s">
        <v>580</v>
      </c>
      <c r="AC85" s="34">
        <v>252414168</v>
      </c>
      <c r="AD85" s="34">
        <v>38767506.5</v>
      </c>
      <c r="AE85" s="20">
        <v>20014</v>
      </c>
      <c r="AF85" s="18">
        <v>9</v>
      </c>
    </row>
    <row r="86" spans="1:32" x14ac:dyDescent="0.3">
      <c r="A86" s="17" t="s">
        <v>499</v>
      </c>
      <c r="B86" s="28">
        <v>1003651</v>
      </c>
      <c r="C86" s="23" t="s">
        <v>55</v>
      </c>
      <c r="D86" s="28" t="s">
        <v>500</v>
      </c>
      <c r="E86" s="18" t="s">
        <v>501</v>
      </c>
      <c r="F86" s="24">
        <v>1992355.08</v>
      </c>
      <c r="G86" s="24">
        <v>66411836</v>
      </c>
      <c r="H86" s="18" t="s">
        <v>332</v>
      </c>
      <c r="I86" s="32" t="s">
        <v>18</v>
      </c>
      <c r="J86" s="18" t="s">
        <v>114</v>
      </c>
      <c r="L86" s="18" t="s">
        <v>436</v>
      </c>
      <c r="M86" s="18">
        <v>20221027</v>
      </c>
      <c r="S86" s="18" t="s">
        <v>502</v>
      </c>
      <c r="Y86" s="19" t="s">
        <v>281</v>
      </c>
      <c r="AC86" s="34">
        <v>5681082</v>
      </c>
      <c r="AD86" s="34">
        <v>374164.5</v>
      </c>
      <c r="AE86" s="20">
        <v>437</v>
      </c>
      <c r="AF86" s="18">
        <v>9</v>
      </c>
    </row>
    <row r="87" spans="1:32" x14ac:dyDescent="0.3">
      <c r="A87" s="17" t="s">
        <v>587</v>
      </c>
      <c r="B87" s="28">
        <v>1146870</v>
      </c>
      <c r="C87" s="23" t="s">
        <v>55</v>
      </c>
      <c r="D87" s="28" t="s">
        <v>588</v>
      </c>
      <c r="E87" s="18" t="s">
        <v>589</v>
      </c>
      <c r="F87" s="24">
        <v>13912229.925000001</v>
      </c>
      <c r="G87" s="24">
        <v>252949635</v>
      </c>
      <c r="H87" s="18" t="s">
        <v>446</v>
      </c>
      <c r="I87" s="32" t="s">
        <v>18</v>
      </c>
      <c r="J87" s="18" t="s">
        <v>77</v>
      </c>
      <c r="L87" s="18" t="s">
        <v>439</v>
      </c>
      <c r="M87" s="18">
        <v>20130506</v>
      </c>
      <c r="O87" s="18" t="s">
        <v>107</v>
      </c>
      <c r="P87" s="18" t="s">
        <v>67</v>
      </c>
      <c r="S87" s="18" t="s">
        <v>590</v>
      </c>
      <c r="AC87" s="34">
        <v>27541420</v>
      </c>
      <c r="AD87" s="34">
        <v>1555545.5</v>
      </c>
      <c r="AE87" s="20">
        <v>2002</v>
      </c>
      <c r="AF87" s="18">
        <v>9</v>
      </c>
    </row>
    <row r="88" spans="1:32" x14ac:dyDescent="0.3">
      <c r="A88" s="17" t="s">
        <v>620</v>
      </c>
      <c r="B88" s="28">
        <v>1166025</v>
      </c>
      <c r="C88" s="23" t="s">
        <v>55</v>
      </c>
      <c r="D88" s="28" t="s">
        <v>621</v>
      </c>
      <c r="E88" s="18" t="s">
        <v>622</v>
      </c>
      <c r="F88" s="24">
        <v>23165935.199999999</v>
      </c>
      <c r="G88" s="24">
        <v>77219784</v>
      </c>
      <c r="H88" s="18" t="s">
        <v>113</v>
      </c>
      <c r="I88" s="32" t="s">
        <v>18</v>
      </c>
      <c r="J88" s="18" t="s">
        <v>114</v>
      </c>
      <c r="L88" s="18" t="s">
        <v>47</v>
      </c>
      <c r="M88" s="18">
        <v>20130910</v>
      </c>
      <c r="O88" s="18" t="s">
        <v>107</v>
      </c>
      <c r="S88" s="18" t="s">
        <v>623</v>
      </c>
      <c r="Y88" s="19" t="s">
        <v>184</v>
      </c>
      <c r="AC88" s="34">
        <v>6179311</v>
      </c>
      <c r="AD88" s="34">
        <v>2056672.5</v>
      </c>
      <c r="AE88" s="20">
        <v>1304</v>
      </c>
      <c r="AF88" s="18">
        <v>9</v>
      </c>
    </row>
    <row r="89" spans="1:32" x14ac:dyDescent="0.3">
      <c r="A89" s="17" t="s">
        <v>673</v>
      </c>
      <c r="B89" s="28">
        <v>1181491</v>
      </c>
      <c r="C89" s="23" t="s">
        <v>55</v>
      </c>
      <c r="D89" s="28" t="s">
        <v>674</v>
      </c>
      <c r="E89" s="18" t="s">
        <v>675</v>
      </c>
      <c r="F89" s="24">
        <v>2812850.44</v>
      </c>
      <c r="G89" s="24">
        <v>70321261</v>
      </c>
      <c r="H89" s="18" t="s">
        <v>113</v>
      </c>
      <c r="I89" s="32" t="s">
        <v>18</v>
      </c>
      <c r="J89" s="18" t="s">
        <v>48</v>
      </c>
      <c r="L89" s="18" t="s">
        <v>63</v>
      </c>
      <c r="M89" s="18">
        <v>20180611</v>
      </c>
      <c r="O89" s="18" t="s">
        <v>107</v>
      </c>
      <c r="S89" s="18" t="s">
        <v>676</v>
      </c>
      <c r="AA89" s="19" t="s">
        <v>49</v>
      </c>
      <c r="AC89" s="34">
        <v>7372526</v>
      </c>
      <c r="AD89" s="34">
        <v>684157.5</v>
      </c>
      <c r="AE89" s="20">
        <v>1198</v>
      </c>
      <c r="AF89" s="18">
        <v>9</v>
      </c>
    </row>
    <row r="90" spans="1:32" x14ac:dyDescent="0.3">
      <c r="A90" s="17" t="s">
        <v>518</v>
      </c>
      <c r="B90" s="28">
        <v>1094744</v>
      </c>
      <c r="C90" s="23" t="s">
        <v>55</v>
      </c>
      <c r="D90" s="28" t="s">
        <v>519</v>
      </c>
      <c r="E90" s="18" t="s">
        <v>520</v>
      </c>
      <c r="F90" s="24">
        <v>17540533.440000001</v>
      </c>
      <c r="G90" s="24">
        <v>48056256</v>
      </c>
      <c r="H90" s="18" t="s">
        <v>113</v>
      </c>
      <c r="I90" s="32" t="s">
        <v>18</v>
      </c>
      <c r="J90" s="18" t="s">
        <v>59</v>
      </c>
      <c r="L90" s="18" t="s">
        <v>439</v>
      </c>
      <c r="M90" s="18">
        <v>20070228</v>
      </c>
      <c r="P90" s="18" t="s">
        <v>67</v>
      </c>
      <c r="R90" s="18" t="s">
        <v>67</v>
      </c>
      <c r="S90" s="18" t="s">
        <v>493</v>
      </c>
      <c r="V90" s="18" t="s">
        <v>60</v>
      </c>
      <c r="W90" s="18" t="s">
        <v>182</v>
      </c>
      <c r="AC90" s="34">
        <v>11451123</v>
      </c>
      <c r="AD90" s="34">
        <v>6542358</v>
      </c>
      <c r="AE90" s="20">
        <v>5270</v>
      </c>
      <c r="AF90" s="18">
        <v>9</v>
      </c>
    </row>
    <row r="91" spans="1:32" x14ac:dyDescent="0.3">
      <c r="A91" s="17" t="s">
        <v>684</v>
      </c>
      <c r="B91" s="28">
        <v>1181621</v>
      </c>
      <c r="C91" s="23" t="s">
        <v>55</v>
      </c>
      <c r="D91" s="28" t="s">
        <v>685</v>
      </c>
      <c r="E91" s="18" t="s">
        <v>686</v>
      </c>
      <c r="F91" s="24">
        <v>714240.52500000002</v>
      </c>
      <c r="G91" s="24">
        <v>47616035</v>
      </c>
      <c r="H91" s="18" t="s">
        <v>155</v>
      </c>
      <c r="I91" s="32" t="s">
        <v>18</v>
      </c>
      <c r="J91" s="18" t="s">
        <v>114</v>
      </c>
      <c r="L91" s="18" t="s">
        <v>439</v>
      </c>
      <c r="M91" s="18">
        <v>20211126</v>
      </c>
      <c r="P91" s="18" t="s">
        <v>67</v>
      </c>
      <c r="S91" s="18" t="s">
        <v>156</v>
      </c>
      <c r="Y91" s="19" t="s">
        <v>281</v>
      </c>
      <c r="AC91" s="34">
        <v>48000</v>
      </c>
      <c r="AD91" s="34">
        <v>1090</v>
      </c>
      <c r="AE91" s="20">
        <v>17</v>
      </c>
      <c r="AF91" s="18">
        <v>2</v>
      </c>
    </row>
    <row r="92" spans="1:32" x14ac:dyDescent="0.3">
      <c r="A92" s="17" t="s">
        <v>719</v>
      </c>
      <c r="B92" s="28">
        <v>1181730</v>
      </c>
      <c r="C92" s="23" t="s">
        <v>55</v>
      </c>
      <c r="D92" s="28" t="s">
        <v>720</v>
      </c>
      <c r="E92" s="18" t="s">
        <v>721</v>
      </c>
      <c r="F92" s="24">
        <v>11307316.859999999</v>
      </c>
      <c r="G92" s="24">
        <v>17948122</v>
      </c>
      <c r="H92" s="18" t="s">
        <v>722</v>
      </c>
      <c r="I92" s="32" t="s">
        <v>18</v>
      </c>
      <c r="J92" s="18" t="s">
        <v>114</v>
      </c>
      <c r="L92" s="18" t="s">
        <v>439</v>
      </c>
      <c r="M92" s="18">
        <v>20211015</v>
      </c>
      <c r="P92" s="18" t="s">
        <v>67</v>
      </c>
      <c r="S92" s="18" t="s">
        <v>723</v>
      </c>
      <c r="Y92" s="19" t="s">
        <v>281</v>
      </c>
      <c r="AC92" s="34">
        <v>16438977</v>
      </c>
      <c r="AD92" s="34">
        <v>501765.5</v>
      </c>
      <c r="AE92" s="20">
        <v>454</v>
      </c>
      <c r="AF92" s="18">
        <v>9</v>
      </c>
    </row>
    <row r="93" spans="1:32" x14ac:dyDescent="0.3">
      <c r="A93" s="17" t="s">
        <v>765</v>
      </c>
      <c r="B93" s="28">
        <v>1185346</v>
      </c>
      <c r="C93" s="23" t="s">
        <v>55</v>
      </c>
      <c r="D93" s="28" t="s">
        <v>766</v>
      </c>
      <c r="E93" s="18" t="s">
        <v>767</v>
      </c>
      <c r="F93" s="24">
        <v>166373786.59999999</v>
      </c>
      <c r="G93" s="24">
        <v>25284770</v>
      </c>
      <c r="H93" s="18" t="s">
        <v>113</v>
      </c>
      <c r="I93" s="32" t="s">
        <v>18</v>
      </c>
      <c r="J93" s="18" t="s">
        <v>48</v>
      </c>
      <c r="L93" s="18" t="s">
        <v>439</v>
      </c>
      <c r="M93" s="18">
        <v>20230424</v>
      </c>
      <c r="P93" s="18" t="s">
        <v>67</v>
      </c>
      <c r="S93" s="18" t="s">
        <v>627</v>
      </c>
      <c r="AA93" s="19" t="s">
        <v>49</v>
      </c>
      <c r="AC93" s="34">
        <v>6148947</v>
      </c>
      <c r="AD93" s="34">
        <v>19509051.5</v>
      </c>
      <c r="AE93" s="20">
        <v>13513</v>
      </c>
      <c r="AF93" s="18">
        <v>9</v>
      </c>
    </row>
    <row r="94" spans="1:32" x14ac:dyDescent="0.3">
      <c r="A94" s="17" t="s">
        <v>658</v>
      </c>
      <c r="B94" s="28">
        <v>1180620</v>
      </c>
      <c r="C94" s="23" t="s">
        <v>55</v>
      </c>
      <c r="D94" s="28" t="s">
        <v>855</v>
      </c>
      <c r="E94" s="18" t="s">
        <v>856</v>
      </c>
      <c r="F94" s="24">
        <v>143072675.19999999</v>
      </c>
      <c r="G94" s="24">
        <v>44710211</v>
      </c>
      <c r="H94" s="18" t="s">
        <v>94</v>
      </c>
      <c r="I94" s="32" t="s">
        <v>18</v>
      </c>
      <c r="J94" s="18" t="s">
        <v>48</v>
      </c>
      <c r="K94" s="18" t="s">
        <v>58</v>
      </c>
      <c r="L94" s="18" t="s">
        <v>442</v>
      </c>
      <c r="M94" s="18">
        <v>20200220</v>
      </c>
      <c r="N94" s="18" t="s">
        <v>116</v>
      </c>
      <c r="S94" s="18" t="s">
        <v>95</v>
      </c>
      <c r="AA94" s="19" t="s">
        <v>144</v>
      </c>
      <c r="AC94" s="34">
        <v>5902367</v>
      </c>
      <c r="AD94" s="34">
        <v>19095640.5</v>
      </c>
      <c r="AE94" s="20">
        <v>25537</v>
      </c>
      <c r="AF94" s="18">
        <v>9</v>
      </c>
    </row>
    <row r="95" spans="1:32" x14ac:dyDescent="0.3">
      <c r="A95" s="17" t="s">
        <v>733</v>
      </c>
      <c r="B95" s="28">
        <v>1183515</v>
      </c>
      <c r="C95" s="23" t="s">
        <v>55</v>
      </c>
      <c r="D95" s="28" t="s">
        <v>734</v>
      </c>
      <c r="E95" s="18" t="s">
        <v>735</v>
      </c>
      <c r="F95" s="24">
        <v>35564839.049999997</v>
      </c>
      <c r="G95" s="24">
        <v>54715137</v>
      </c>
      <c r="H95" s="18" t="s">
        <v>409</v>
      </c>
      <c r="I95" s="32" t="s">
        <v>18</v>
      </c>
      <c r="J95" s="18" t="s">
        <v>48</v>
      </c>
      <c r="L95" s="18" t="s">
        <v>439</v>
      </c>
      <c r="M95" s="18">
        <v>20220124</v>
      </c>
      <c r="O95" s="18" t="s">
        <v>107</v>
      </c>
      <c r="P95" s="18" t="s">
        <v>67</v>
      </c>
      <c r="S95" s="18" t="s">
        <v>736</v>
      </c>
      <c r="AA95" s="19" t="s">
        <v>49</v>
      </c>
      <c r="AC95" s="34">
        <v>27114086</v>
      </c>
      <c r="AD95" s="34">
        <v>13194585.5</v>
      </c>
      <c r="AE95" s="20">
        <v>8912</v>
      </c>
      <c r="AF95" s="18">
        <v>9</v>
      </c>
    </row>
    <row r="96" spans="1:32" x14ac:dyDescent="0.3">
      <c r="A96" s="17" t="s">
        <v>553</v>
      </c>
      <c r="B96" s="28">
        <v>1133795</v>
      </c>
      <c r="C96" s="23" t="s">
        <v>55</v>
      </c>
      <c r="D96" s="28" t="s">
        <v>554</v>
      </c>
      <c r="E96" s="18" t="s">
        <v>555</v>
      </c>
      <c r="F96" s="24">
        <v>840054457.65999997</v>
      </c>
      <c r="G96" s="24">
        <v>187094534</v>
      </c>
      <c r="H96" s="18" t="s">
        <v>127</v>
      </c>
      <c r="I96" s="32" t="s">
        <v>18</v>
      </c>
      <c r="J96" s="18" t="s">
        <v>77</v>
      </c>
      <c r="L96" s="18" t="s">
        <v>442</v>
      </c>
      <c r="M96" s="18">
        <v>20130521</v>
      </c>
      <c r="N96" s="18" t="s">
        <v>116</v>
      </c>
      <c r="P96" s="18" t="s">
        <v>67</v>
      </c>
      <c r="Q96" s="18" t="s">
        <v>67</v>
      </c>
      <c r="S96" s="18" t="s">
        <v>285</v>
      </c>
      <c r="AC96" s="34">
        <v>63122370</v>
      </c>
      <c r="AD96" s="34">
        <v>198241014.5</v>
      </c>
      <c r="AE96" s="20">
        <v>112940</v>
      </c>
      <c r="AF96" s="18">
        <v>9</v>
      </c>
    </row>
    <row r="97" spans="1:32" x14ac:dyDescent="0.3">
      <c r="A97" s="17" t="s">
        <v>624</v>
      </c>
      <c r="B97" s="28">
        <v>1168160</v>
      </c>
      <c r="C97" s="23" t="s">
        <v>55</v>
      </c>
      <c r="D97" s="28" t="s">
        <v>625</v>
      </c>
      <c r="E97" s="18" t="s">
        <v>626</v>
      </c>
      <c r="F97" s="24">
        <v>300871.88500000001</v>
      </c>
      <c r="G97" s="24">
        <v>60174377</v>
      </c>
      <c r="H97" s="18" t="s">
        <v>113</v>
      </c>
      <c r="I97" s="32" t="s">
        <v>18</v>
      </c>
      <c r="J97" s="18" t="s">
        <v>114</v>
      </c>
      <c r="L97" s="18" t="s">
        <v>440</v>
      </c>
      <c r="M97" s="18">
        <v>20210609</v>
      </c>
      <c r="P97" s="18" t="s">
        <v>67</v>
      </c>
      <c r="S97" s="18" t="s">
        <v>627</v>
      </c>
      <c r="Y97" s="19" t="s">
        <v>184</v>
      </c>
      <c r="AC97" s="34">
        <v>19740867</v>
      </c>
      <c r="AD97" s="34">
        <v>561659.5</v>
      </c>
      <c r="AE97" s="20">
        <v>1347</v>
      </c>
      <c r="AF97" s="18">
        <v>5</v>
      </c>
    </row>
    <row r="98" spans="1:32" x14ac:dyDescent="0.3">
      <c r="A98" s="17" t="s">
        <v>812</v>
      </c>
      <c r="B98" s="28">
        <v>1186950</v>
      </c>
      <c r="C98" s="23" t="s">
        <v>55</v>
      </c>
      <c r="D98" s="28" t="s">
        <v>890</v>
      </c>
      <c r="E98" s="18" t="s">
        <v>891</v>
      </c>
      <c r="F98" s="24">
        <v>9351518.4149999991</v>
      </c>
      <c r="G98" s="24">
        <v>45617163</v>
      </c>
      <c r="H98" s="18" t="s">
        <v>127</v>
      </c>
      <c r="I98" s="32" t="s">
        <v>18</v>
      </c>
      <c r="J98" s="18" t="s">
        <v>77</v>
      </c>
      <c r="L98" s="18" t="s">
        <v>439</v>
      </c>
      <c r="M98" s="18">
        <v>20250911</v>
      </c>
      <c r="P98" s="18" t="s">
        <v>67</v>
      </c>
      <c r="S98" s="18" t="s">
        <v>892</v>
      </c>
      <c r="AC98" s="34">
        <v>872300</v>
      </c>
      <c r="AD98" s="34">
        <v>186897</v>
      </c>
      <c r="AE98" s="20">
        <v>90</v>
      </c>
      <c r="AF98" s="18">
        <v>1</v>
      </c>
    </row>
    <row r="99" spans="1:32" x14ac:dyDescent="0.3">
      <c r="A99" s="17" t="s">
        <v>827</v>
      </c>
      <c r="B99" s="28">
        <v>1186680</v>
      </c>
      <c r="C99" s="23" t="s">
        <v>55</v>
      </c>
      <c r="D99" s="28" t="s">
        <v>828</v>
      </c>
      <c r="E99" s="18" t="s">
        <v>829</v>
      </c>
      <c r="F99" s="24">
        <v>11804858.01</v>
      </c>
      <c r="G99" s="24">
        <v>10446777</v>
      </c>
      <c r="H99" s="18" t="s">
        <v>510</v>
      </c>
      <c r="I99" s="32" t="s">
        <v>18</v>
      </c>
      <c r="J99" s="18" t="s">
        <v>60</v>
      </c>
      <c r="L99" s="18" t="s">
        <v>63</v>
      </c>
      <c r="M99" s="18">
        <v>20231005</v>
      </c>
      <c r="S99" s="18" t="s">
        <v>830</v>
      </c>
      <c r="AC99" s="34">
        <v>1223178</v>
      </c>
      <c r="AD99" s="34">
        <v>1149653</v>
      </c>
      <c r="AE99" s="20">
        <v>834</v>
      </c>
      <c r="AF99" s="18">
        <v>9</v>
      </c>
    </row>
    <row r="100" spans="1:32" x14ac:dyDescent="0.3">
      <c r="A100" s="17" t="s">
        <v>609</v>
      </c>
      <c r="B100" s="28">
        <v>1154445</v>
      </c>
      <c r="C100" s="23" t="s">
        <v>55</v>
      </c>
      <c r="D100" s="28" t="s">
        <v>610</v>
      </c>
      <c r="E100" s="18" t="s">
        <v>611</v>
      </c>
      <c r="F100" s="24">
        <v>282244302.19999999</v>
      </c>
      <c r="G100" s="24">
        <v>122714914</v>
      </c>
      <c r="H100" s="18" t="s">
        <v>446</v>
      </c>
      <c r="I100" s="32" t="s">
        <v>18</v>
      </c>
      <c r="J100" s="18" t="s">
        <v>77</v>
      </c>
      <c r="L100" s="18" t="s">
        <v>54</v>
      </c>
      <c r="M100" s="18">
        <v>20120201</v>
      </c>
      <c r="N100" s="18" t="s">
        <v>494</v>
      </c>
      <c r="S100" s="18" t="s">
        <v>612</v>
      </c>
      <c r="AC100" s="34">
        <v>3837591</v>
      </c>
      <c r="AD100" s="34">
        <v>12817572.5</v>
      </c>
      <c r="AE100" s="20">
        <v>7319</v>
      </c>
      <c r="AF100" s="18">
        <v>9</v>
      </c>
    </row>
    <row r="101" spans="1:32" x14ac:dyDescent="0.3">
      <c r="A101" s="17" t="s">
        <v>543</v>
      </c>
      <c r="B101" s="28">
        <v>1124660</v>
      </c>
      <c r="C101" s="23" t="s">
        <v>55</v>
      </c>
      <c r="D101" s="28" t="s">
        <v>544</v>
      </c>
      <c r="E101" s="18" t="s">
        <v>545</v>
      </c>
      <c r="F101" s="24">
        <v>15639426.66</v>
      </c>
      <c r="G101" s="24">
        <v>40101094</v>
      </c>
      <c r="H101" s="18" t="s">
        <v>118</v>
      </c>
      <c r="I101" s="32" t="s">
        <v>18</v>
      </c>
      <c r="J101" s="18" t="s">
        <v>59</v>
      </c>
      <c r="L101" s="18" t="s">
        <v>439</v>
      </c>
      <c r="M101" s="18">
        <v>20111006</v>
      </c>
      <c r="P101" s="18" t="s">
        <v>67</v>
      </c>
      <c r="S101" s="18" t="s">
        <v>437</v>
      </c>
      <c r="V101" s="18" t="s">
        <v>101</v>
      </c>
      <c r="W101" s="18" t="s">
        <v>102</v>
      </c>
      <c r="AC101" s="34">
        <v>3286310</v>
      </c>
      <c r="AD101" s="34">
        <v>1609371</v>
      </c>
      <c r="AE101" s="20">
        <v>914</v>
      </c>
      <c r="AF101" s="18">
        <v>9</v>
      </c>
    </row>
    <row r="102" spans="1:32" x14ac:dyDescent="0.3">
      <c r="A102" s="17" t="s">
        <v>860</v>
      </c>
      <c r="B102" s="28">
        <v>1185650</v>
      </c>
      <c r="C102" s="23" t="s">
        <v>55</v>
      </c>
      <c r="D102" s="28" t="s">
        <v>861</v>
      </c>
      <c r="E102" s="18" t="s">
        <v>862</v>
      </c>
      <c r="F102" s="24">
        <v>24441712.34</v>
      </c>
      <c r="G102" s="24">
        <v>66058682</v>
      </c>
      <c r="H102" s="18" t="s">
        <v>640</v>
      </c>
      <c r="I102" s="32" t="s">
        <v>18</v>
      </c>
      <c r="J102" s="18" t="s">
        <v>77</v>
      </c>
      <c r="L102" s="18" t="s">
        <v>63</v>
      </c>
      <c r="M102" s="18">
        <v>20250414</v>
      </c>
      <c r="S102" s="18" t="s">
        <v>863</v>
      </c>
      <c r="AC102" s="34">
        <v>15645283</v>
      </c>
      <c r="AD102" s="34">
        <v>3658398.5</v>
      </c>
      <c r="AE102" s="20">
        <v>2268</v>
      </c>
      <c r="AF102" s="18">
        <v>6</v>
      </c>
    </row>
    <row r="103" spans="1:32" x14ac:dyDescent="0.3">
      <c r="A103" s="17" t="s">
        <v>706</v>
      </c>
      <c r="B103" s="28">
        <v>1181706</v>
      </c>
      <c r="C103" s="23" t="s">
        <v>55</v>
      </c>
      <c r="D103" s="28" t="s">
        <v>707</v>
      </c>
      <c r="E103" s="18" t="s">
        <v>708</v>
      </c>
      <c r="F103" s="24">
        <v>184068908.40000001</v>
      </c>
      <c r="G103" s="24">
        <v>47197156</v>
      </c>
      <c r="H103" s="18" t="s">
        <v>127</v>
      </c>
      <c r="I103" s="32" t="s">
        <v>18</v>
      </c>
      <c r="J103" s="18" t="s">
        <v>114</v>
      </c>
      <c r="L103" s="18" t="s">
        <v>439</v>
      </c>
      <c r="M103" s="18">
        <v>20221201</v>
      </c>
      <c r="O103" s="18" t="s">
        <v>107</v>
      </c>
      <c r="P103" s="18" t="s">
        <v>67</v>
      </c>
      <c r="R103" s="18" t="s">
        <v>67</v>
      </c>
      <c r="S103" s="18" t="s">
        <v>479</v>
      </c>
      <c r="Y103" s="19" t="s">
        <v>281</v>
      </c>
      <c r="AC103" s="34">
        <v>35783281</v>
      </c>
      <c r="AD103" s="34">
        <v>81614869</v>
      </c>
      <c r="AE103" s="20">
        <v>43173</v>
      </c>
      <c r="AF103" s="18">
        <v>9</v>
      </c>
    </row>
    <row r="104" spans="1:32" x14ac:dyDescent="0.3">
      <c r="A104" s="17" t="s">
        <v>468</v>
      </c>
      <c r="B104" s="28">
        <v>1100352</v>
      </c>
      <c r="C104" s="23" t="s">
        <v>55</v>
      </c>
      <c r="D104" s="28" t="s">
        <v>469</v>
      </c>
      <c r="E104" s="18" t="s">
        <v>470</v>
      </c>
      <c r="F104" s="24">
        <v>10859056.414999999</v>
      </c>
      <c r="G104" s="24">
        <v>114305857</v>
      </c>
      <c r="H104" s="18" t="s">
        <v>296</v>
      </c>
      <c r="I104" s="32" t="s">
        <v>18</v>
      </c>
      <c r="J104" s="18" t="s">
        <v>60</v>
      </c>
      <c r="L104" s="18" t="s">
        <v>442</v>
      </c>
      <c r="M104" s="18">
        <v>20071128</v>
      </c>
      <c r="O104" s="18" t="s">
        <v>107</v>
      </c>
      <c r="S104" s="18" t="s">
        <v>471</v>
      </c>
      <c r="AC104" s="34">
        <v>5910789</v>
      </c>
      <c r="AD104" s="34">
        <v>421288</v>
      </c>
      <c r="AE104" s="20">
        <v>956</v>
      </c>
      <c r="AF104" s="18">
        <v>9</v>
      </c>
    </row>
    <row r="105" spans="1:32" x14ac:dyDescent="0.3">
      <c r="A105" s="17" t="s">
        <v>443</v>
      </c>
      <c r="B105" s="28">
        <v>38980</v>
      </c>
      <c r="C105" s="23" t="s">
        <v>55</v>
      </c>
      <c r="D105" s="28" t="s">
        <v>444</v>
      </c>
      <c r="E105" s="18" t="s">
        <v>112</v>
      </c>
      <c r="F105" s="24">
        <v>1471913.15</v>
      </c>
      <c r="G105" s="24">
        <v>294382630</v>
      </c>
      <c r="H105" s="18" t="s">
        <v>113</v>
      </c>
      <c r="I105" s="32" t="s">
        <v>18</v>
      </c>
      <c r="J105" s="18" t="s">
        <v>48</v>
      </c>
      <c r="L105" s="18" t="s">
        <v>436</v>
      </c>
      <c r="M105" s="18">
        <v>20160525</v>
      </c>
      <c r="S105" s="18" t="s">
        <v>445</v>
      </c>
      <c r="AA105" s="19" t="s">
        <v>86</v>
      </c>
      <c r="AC105" s="34">
        <v>7787928</v>
      </c>
      <c r="AD105" s="34">
        <v>42778</v>
      </c>
      <c r="AE105" s="20">
        <v>261</v>
      </c>
      <c r="AF105" s="18">
        <v>9</v>
      </c>
    </row>
    <row r="106" spans="1:32" x14ac:dyDescent="0.3">
      <c r="A106" s="17" t="s">
        <v>843</v>
      </c>
      <c r="B106" s="28">
        <v>1187765</v>
      </c>
      <c r="C106" s="23" t="s">
        <v>55</v>
      </c>
      <c r="D106" s="28" t="s">
        <v>844</v>
      </c>
      <c r="E106" s="18" t="s">
        <v>845</v>
      </c>
      <c r="F106" s="24">
        <v>65296808.939999998</v>
      </c>
      <c r="G106" s="24">
        <v>296803677</v>
      </c>
      <c r="H106" s="18" t="s">
        <v>137</v>
      </c>
      <c r="I106" s="32" t="s">
        <v>18</v>
      </c>
      <c r="J106" s="18" t="s">
        <v>59</v>
      </c>
      <c r="L106" s="18" t="s">
        <v>63</v>
      </c>
      <c r="M106" s="18">
        <v>20241007</v>
      </c>
      <c r="S106" s="18" t="s">
        <v>349</v>
      </c>
      <c r="V106" s="18" t="s">
        <v>77</v>
      </c>
      <c r="W106" s="18" t="s">
        <v>182</v>
      </c>
      <c r="AC106" s="34">
        <v>3210514</v>
      </c>
      <c r="AD106" s="34">
        <v>1274174</v>
      </c>
      <c r="AE106" s="20">
        <v>1316</v>
      </c>
      <c r="AF106" s="18">
        <v>9</v>
      </c>
    </row>
    <row r="107" spans="1:32" x14ac:dyDescent="0.3">
      <c r="A107" s="17" t="s">
        <v>476</v>
      </c>
      <c r="B107" s="28">
        <v>17561</v>
      </c>
      <c r="C107" s="23" t="s">
        <v>55</v>
      </c>
      <c r="D107" s="28" t="s">
        <v>477</v>
      </c>
      <c r="E107" s="18" t="s">
        <v>478</v>
      </c>
      <c r="F107" s="24">
        <v>26829335.719999999</v>
      </c>
      <c r="G107" s="24">
        <v>60975763</v>
      </c>
      <c r="H107" s="18" t="s">
        <v>127</v>
      </c>
      <c r="I107" s="32" t="s">
        <v>18</v>
      </c>
      <c r="J107" s="18" t="s">
        <v>77</v>
      </c>
      <c r="L107" s="18" t="s">
        <v>440</v>
      </c>
      <c r="M107" s="18">
        <v>20220502</v>
      </c>
      <c r="O107" s="18" t="s">
        <v>107</v>
      </c>
      <c r="S107" s="18" t="s">
        <v>479</v>
      </c>
      <c r="AC107" s="34">
        <v>22976542</v>
      </c>
      <c r="AD107" s="34">
        <v>10387930.5</v>
      </c>
      <c r="AE107" s="20">
        <v>6110</v>
      </c>
      <c r="AF107" s="18">
        <v>9</v>
      </c>
    </row>
    <row r="108" spans="1:32" x14ac:dyDescent="0.3">
      <c r="A108" s="17" t="s">
        <v>641</v>
      </c>
      <c r="B108" s="28">
        <v>1177295</v>
      </c>
      <c r="C108" s="23" t="s">
        <v>55</v>
      </c>
      <c r="D108" s="28" t="s">
        <v>642</v>
      </c>
      <c r="E108" s="18" t="s">
        <v>643</v>
      </c>
      <c r="F108" s="24">
        <v>530554151.27999997</v>
      </c>
      <c r="G108" s="24">
        <v>186814842</v>
      </c>
      <c r="H108" s="18" t="s">
        <v>137</v>
      </c>
      <c r="I108" s="32" t="s">
        <v>18</v>
      </c>
      <c r="J108" s="18" t="s">
        <v>77</v>
      </c>
      <c r="K108" s="18" t="s">
        <v>89</v>
      </c>
      <c r="L108" s="18" t="s">
        <v>54</v>
      </c>
      <c r="M108" s="18">
        <v>20160712</v>
      </c>
      <c r="S108" s="18" t="s">
        <v>349</v>
      </c>
      <c r="AC108" s="34">
        <v>7615763</v>
      </c>
      <c r="AD108" s="34">
        <v>19395046</v>
      </c>
      <c r="AE108" s="20">
        <v>11335</v>
      </c>
      <c r="AF108" s="18">
        <v>9</v>
      </c>
    </row>
    <row r="109" spans="1:32" x14ac:dyDescent="0.3">
      <c r="A109" s="17" t="s">
        <v>753</v>
      </c>
      <c r="B109" s="28">
        <v>1184550</v>
      </c>
      <c r="C109" s="23" t="s">
        <v>55</v>
      </c>
      <c r="D109" s="28" t="s">
        <v>754</v>
      </c>
      <c r="E109" s="18" t="s">
        <v>755</v>
      </c>
      <c r="F109" s="24">
        <v>7075628.96</v>
      </c>
      <c r="G109" s="24">
        <v>176890724</v>
      </c>
      <c r="H109" s="18" t="s">
        <v>202</v>
      </c>
      <c r="I109" s="32" t="s">
        <v>18</v>
      </c>
      <c r="J109" s="18" t="s">
        <v>114</v>
      </c>
      <c r="L109" s="18" t="s">
        <v>63</v>
      </c>
      <c r="M109" s="18">
        <v>20210604</v>
      </c>
      <c r="S109" s="18" t="s">
        <v>756</v>
      </c>
      <c r="Y109" s="19" t="s">
        <v>281</v>
      </c>
      <c r="AC109" s="34">
        <v>2562625</v>
      </c>
      <c r="AD109" s="34">
        <v>124133</v>
      </c>
      <c r="AE109" s="20">
        <v>205</v>
      </c>
      <c r="AF109" s="18">
        <v>9</v>
      </c>
    </row>
    <row r="110" spans="1:32" x14ac:dyDescent="0.3">
      <c r="A110" s="17" t="s">
        <v>594</v>
      </c>
      <c r="B110" s="28">
        <v>1146290</v>
      </c>
      <c r="C110" s="23" t="s">
        <v>55</v>
      </c>
      <c r="D110" s="28" t="s">
        <v>595</v>
      </c>
      <c r="E110" s="18" t="s">
        <v>596</v>
      </c>
      <c r="F110" s="24">
        <v>7362960.0750000002</v>
      </c>
      <c r="G110" s="24">
        <v>50779035</v>
      </c>
      <c r="H110" s="18" t="s">
        <v>118</v>
      </c>
      <c r="I110" s="32" t="s">
        <v>18</v>
      </c>
      <c r="J110" s="18" t="s">
        <v>77</v>
      </c>
      <c r="L110" s="18" t="s">
        <v>439</v>
      </c>
      <c r="M110" s="18">
        <v>20131003</v>
      </c>
      <c r="P110" s="18" t="s">
        <v>67</v>
      </c>
      <c r="S110" s="18" t="s">
        <v>437</v>
      </c>
      <c r="AC110" s="34">
        <v>19113421</v>
      </c>
      <c r="AD110" s="34">
        <v>1403564.5</v>
      </c>
      <c r="AE110" s="20">
        <v>1396</v>
      </c>
      <c r="AF110" s="18">
        <v>9</v>
      </c>
    </row>
    <row r="111" spans="1:32" x14ac:dyDescent="0.3">
      <c r="A111" s="17" t="s">
        <v>796</v>
      </c>
      <c r="B111" s="28">
        <v>1185661</v>
      </c>
      <c r="C111" s="23" t="s">
        <v>55</v>
      </c>
      <c r="D111" s="28" t="s">
        <v>797</v>
      </c>
      <c r="E111" s="18" t="s">
        <v>798</v>
      </c>
      <c r="F111" s="24">
        <v>162733.35999999999</v>
      </c>
      <c r="G111" s="24">
        <v>8136668</v>
      </c>
      <c r="H111" s="18" t="s">
        <v>722</v>
      </c>
      <c r="I111" s="32" t="s">
        <v>18</v>
      </c>
      <c r="J111" s="18" t="s">
        <v>57</v>
      </c>
      <c r="L111" s="18" t="s">
        <v>651</v>
      </c>
      <c r="M111" s="18">
        <v>20220405</v>
      </c>
      <c r="P111" s="18" t="s">
        <v>67</v>
      </c>
      <c r="S111" s="18" t="s">
        <v>799</v>
      </c>
      <c r="AC111" s="34">
        <v>88960</v>
      </c>
      <c r="AD111" s="34">
        <v>1349</v>
      </c>
      <c r="AE111" s="20">
        <v>5</v>
      </c>
      <c r="AF111" s="18">
        <v>1</v>
      </c>
    </row>
    <row r="112" spans="1:32" x14ac:dyDescent="0.3">
      <c r="A112" s="17" t="s">
        <v>791</v>
      </c>
      <c r="B112" s="28">
        <v>1185970</v>
      </c>
      <c r="C112" s="23" t="s">
        <v>55</v>
      </c>
      <c r="D112" s="28" t="s">
        <v>792</v>
      </c>
      <c r="E112" s="18" t="s">
        <v>793</v>
      </c>
      <c r="F112" s="24">
        <v>440000</v>
      </c>
      <c r="G112" s="24">
        <v>4400000</v>
      </c>
      <c r="H112" s="18" t="s">
        <v>94</v>
      </c>
      <c r="I112" s="32" t="s">
        <v>18</v>
      </c>
      <c r="J112" s="18" t="s">
        <v>57</v>
      </c>
      <c r="L112" s="18" t="s">
        <v>651</v>
      </c>
      <c r="M112" s="18">
        <v>20220214</v>
      </c>
      <c r="P112" s="18" t="s">
        <v>67</v>
      </c>
      <c r="S112" s="18" t="s">
        <v>794</v>
      </c>
      <c r="AC112" s="34">
        <v>235856</v>
      </c>
      <c r="AD112" s="34">
        <v>10392</v>
      </c>
      <c r="AE112" s="20">
        <v>30</v>
      </c>
      <c r="AF112" s="18">
        <v>7</v>
      </c>
    </row>
    <row r="113" spans="1:32" x14ac:dyDescent="0.3">
      <c r="A113" s="17" t="s">
        <v>697</v>
      </c>
      <c r="B113" s="28">
        <v>1181905</v>
      </c>
      <c r="C113" s="23" t="s">
        <v>55</v>
      </c>
      <c r="D113" s="28" t="s">
        <v>698</v>
      </c>
      <c r="E113" s="18" t="s">
        <v>699</v>
      </c>
      <c r="F113" s="24">
        <v>34758973.799999997</v>
      </c>
      <c r="G113" s="24">
        <v>64368470</v>
      </c>
      <c r="H113" s="18" t="s">
        <v>155</v>
      </c>
      <c r="I113" s="32" t="s">
        <v>18</v>
      </c>
      <c r="J113" s="18" t="s">
        <v>48</v>
      </c>
      <c r="L113" s="18" t="s">
        <v>439</v>
      </c>
      <c r="M113" s="18">
        <v>20220322</v>
      </c>
      <c r="O113" s="18" t="s">
        <v>107</v>
      </c>
      <c r="P113" s="18" t="s">
        <v>67</v>
      </c>
      <c r="S113" s="18" t="s">
        <v>156</v>
      </c>
      <c r="AA113" s="19" t="s">
        <v>86</v>
      </c>
      <c r="AC113" s="34">
        <v>42489159</v>
      </c>
      <c r="AD113" s="34">
        <v>24828475</v>
      </c>
      <c r="AE113" s="20">
        <v>12932</v>
      </c>
      <c r="AF113" s="18">
        <v>9</v>
      </c>
    </row>
    <row r="114" spans="1:32" x14ac:dyDescent="0.3">
      <c r="A114" s="17" t="s">
        <v>757</v>
      </c>
      <c r="B114" s="28">
        <v>1185025</v>
      </c>
      <c r="C114" s="23" t="s">
        <v>55</v>
      </c>
      <c r="D114" s="28" t="s">
        <v>758</v>
      </c>
      <c r="E114" s="18" t="s">
        <v>759</v>
      </c>
      <c r="F114" s="24">
        <v>23651102.800000001</v>
      </c>
      <c r="G114" s="24">
        <v>76293880</v>
      </c>
      <c r="H114" s="18" t="s">
        <v>760</v>
      </c>
      <c r="I114" s="32" t="s">
        <v>18</v>
      </c>
      <c r="J114" s="18" t="s">
        <v>62</v>
      </c>
      <c r="L114" s="18" t="s">
        <v>439</v>
      </c>
      <c r="M114" s="18">
        <v>20211208</v>
      </c>
      <c r="P114" s="18" t="s">
        <v>67</v>
      </c>
      <c r="S114" s="18" t="s">
        <v>761</v>
      </c>
      <c r="X114" s="18" t="s">
        <v>64</v>
      </c>
      <c r="AC114" s="34">
        <v>1313194</v>
      </c>
      <c r="AD114" s="34">
        <v>569960</v>
      </c>
      <c r="AE114" s="20">
        <v>437</v>
      </c>
      <c r="AF114" s="18">
        <v>9</v>
      </c>
    </row>
    <row r="115" spans="1:32" x14ac:dyDescent="0.3">
      <c r="A115" s="17" t="s">
        <v>687</v>
      </c>
      <c r="B115" s="28">
        <v>1181535</v>
      </c>
      <c r="C115" s="23" t="s">
        <v>55</v>
      </c>
      <c r="D115" s="28" t="s">
        <v>688</v>
      </c>
      <c r="E115" s="18" t="s">
        <v>689</v>
      </c>
      <c r="F115" s="24">
        <v>957258.3</v>
      </c>
      <c r="G115" s="24">
        <v>19145166</v>
      </c>
      <c r="H115" s="18" t="s">
        <v>155</v>
      </c>
      <c r="I115" s="32" t="s">
        <v>18</v>
      </c>
      <c r="J115" s="18" t="s">
        <v>57</v>
      </c>
      <c r="L115" s="18" t="s">
        <v>651</v>
      </c>
      <c r="M115" s="18">
        <v>20180918</v>
      </c>
      <c r="P115" s="18" t="s">
        <v>67</v>
      </c>
      <c r="S115" s="18" t="s">
        <v>156</v>
      </c>
    </row>
    <row r="116" spans="1:32" x14ac:dyDescent="0.3">
      <c r="A116" s="17" t="s">
        <v>536</v>
      </c>
      <c r="B116" s="28">
        <v>1117697</v>
      </c>
      <c r="C116" s="23" t="s">
        <v>55</v>
      </c>
      <c r="D116" s="28" t="s">
        <v>537</v>
      </c>
      <c r="E116" s="18" t="s">
        <v>538</v>
      </c>
      <c r="F116" s="24">
        <v>3397706.28</v>
      </c>
      <c r="G116" s="24">
        <v>113256876</v>
      </c>
      <c r="H116" s="18" t="s">
        <v>113</v>
      </c>
      <c r="I116" s="32" t="s">
        <v>18</v>
      </c>
      <c r="J116" s="18" t="s">
        <v>77</v>
      </c>
      <c r="L116" s="18" t="s">
        <v>47</v>
      </c>
      <c r="M116" s="18">
        <v>20080922</v>
      </c>
      <c r="S116" s="18" t="s">
        <v>539</v>
      </c>
      <c r="AC116" s="34">
        <v>28212930</v>
      </c>
      <c r="AD116" s="34">
        <v>584202</v>
      </c>
      <c r="AE116" s="20">
        <v>1242</v>
      </c>
      <c r="AF116" s="18">
        <v>9</v>
      </c>
    </row>
    <row r="117" spans="1:32" x14ac:dyDescent="0.3">
      <c r="A117" s="17" t="s">
        <v>652</v>
      </c>
      <c r="B117" s="28">
        <v>1179385</v>
      </c>
      <c r="C117" s="23" t="s">
        <v>55</v>
      </c>
      <c r="D117" s="28" t="s">
        <v>653</v>
      </c>
      <c r="E117" s="18" t="s">
        <v>654</v>
      </c>
      <c r="F117" s="24">
        <v>7719116.1299999999</v>
      </c>
      <c r="G117" s="24">
        <v>70173783</v>
      </c>
      <c r="H117" s="18" t="s">
        <v>113</v>
      </c>
      <c r="I117" s="32" t="s">
        <v>18</v>
      </c>
      <c r="J117" s="18" t="s">
        <v>48</v>
      </c>
      <c r="L117" s="18" t="s">
        <v>439</v>
      </c>
      <c r="M117" s="18">
        <v>20180302</v>
      </c>
      <c r="P117" s="18" t="s">
        <v>67</v>
      </c>
      <c r="S117" s="18" t="s">
        <v>435</v>
      </c>
      <c r="AA117" s="19" t="s">
        <v>86</v>
      </c>
      <c r="AC117" s="34">
        <v>12451227</v>
      </c>
      <c r="AD117" s="34">
        <v>1329897.5</v>
      </c>
      <c r="AE117" s="20">
        <v>1994</v>
      </c>
      <c r="AF117" s="18">
        <v>9</v>
      </c>
    </row>
    <row r="118" spans="1:32" x14ac:dyDescent="0.3">
      <c r="A118" s="17" t="s">
        <v>515</v>
      </c>
      <c r="B118" s="28">
        <v>1023809</v>
      </c>
      <c r="C118" s="23" t="s">
        <v>55</v>
      </c>
      <c r="D118" s="28" t="s">
        <v>516</v>
      </c>
      <c r="E118" s="18" t="s">
        <v>517</v>
      </c>
      <c r="F118" s="24">
        <v>3656902.76</v>
      </c>
      <c r="G118" s="24">
        <v>91422569</v>
      </c>
      <c r="H118" s="18" t="s">
        <v>113</v>
      </c>
      <c r="I118" s="32" t="s">
        <v>18</v>
      </c>
      <c r="J118" s="18" t="s">
        <v>48</v>
      </c>
      <c r="O118" s="18" t="s">
        <v>107</v>
      </c>
      <c r="S118" s="18" t="s">
        <v>627</v>
      </c>
      <c r="AA118" s="19" t="s">
        <v>86</v>
      </c>
      <c r="AC118" s="34">
        <v>1818794</v>
      </c>
      <c r="AD118" s="34">
        <v>107914.5</v>
      </c>
      <c r="AE118" s="20">
        <v>424</v>
      </c>
      <c r="AF118" s="18">
        <v>9</v>
      </c>
    </row>
    <row r="119" spans="1:32" x14ac:dyDescent="0.3">
      <c r="A119" s="17" t="s">
        <v>490</v>
      </c>
      <c r="B119" s="28">
        <v>1023596</v>
      </c>
      <c r="C119" s="23" t="s">
        <v>55</v>
      </c>
      <c r="D119" s="28" t="s">
        <v>491</v>
      </c>
      <c r="E119" s="18" t="s">
        <v>492</v>
      </c>
      <c r="F119" s="24">
        <v>26466634.440000001</v>
      </c>
      <c r="G119" s="24">
        <v>15477564</v>
      </c>
      <c r="H119" s="18" t="s">
        <v>113</v>
      </c>
      <c r="I119" s="32" t="s">
        <v>18</v>
      </c>
      <c r="J119" s="18" t="s">
        <v>60</v>
      </c>
      <c r="M119" s="18">
        <v>19941104</v>
      </c>
      <c r="S119" s="18" t="s">
        <v>493</v>
      </c>
      <c r="AC119" s="34">
        <v>2754344</v>
      </c>
      <c r="AD119" s="34">
        <v>3681559.5</v>
      </c>
      <c r="AE119" s="20">
        <v>2576</v>
      </c>
      <c r="AF119" s="18">
        <v>9</v>
      </c>
    </row>
    <row r="120" spans="1:32" x14ac:dyDescent="0.3">
      <c r="A120" s="17" t="s">
        <v>486</v>
      </c>
      <c r="B120" s="28">
        <v>26185</v>
      </c>
      <c r="C120" s="23" t="s">
        <v>55</v>
      </c>
      <c r="D120" s="28" t="s">
        <v>487</v>
      </c>
      <c r="E120" s="18" t="s">
        <v>488</v>
      </c>
      <c r="F120" s="24">
        <v>26131595.16</v>
      </c>
      <c r="G120" s="24">
        <v>118779978</v>
      </c>
      <c r="H120" s="18" t="s">
        <v>137</v>
      </c>
      <c r="I120" s="32" t="s">
        <v>18</v>
      </c>
      <c r="J120" s="18" t="s">
        <v>114</v>
      </c>
      <c r="L120" s="18" t="s">
        <v>442</v>
      </c>
      <c r="M120" s="18">
        <v>20200706</v>
      </c>
      <c r="S120" s="18" t="s">
        <v>489</v>
      </c>
      <c r="Y120" s="19" t="s">
        <v>132</v>
      </c>
      <c r="AC120" s="34">
        <v>17273775</v>
      </c>
      <c r="AD120" s="34">
        <v>6314898.5</v>
      </c>
      <c r="AE120" s="20">
        <v>6289</v>
      </c>
      <c r="AF120" s="18">
        <v>9</v>
      </c>
    </row>
    <row r="121" spans="1:32" x14ac:dyDescent="0.3">
      <c r="A121" s="17" t="s">
        <v>546</v>
      </c>
      <c r="B121" s="28">
        <v>1122101</v>
      </c>
      <c r="C121" s="23" t="s">
        <v>55</v>
      </c>
      <c r="D121" s="28" t="s">
        <v>547</v>
      </c>
      <c r="E121" s="18" t="s">
        <v>548</v>
      </c>
      <c r="F121" s="24">
        <v>16150310</v>
      </c>
      <c r="G121" s="24">
        <v>161503100</v>
      </c>
      <c r="H121" s="18" t="s">
        <v>202</v>
      </c>
      <c r="I121" s="32" t="s">
        <v>18</v>
      </c>
      <c r="J121" s="18" t="s">
        <v>48</v>
      </c>
      <c r="L121" s="18" t="s">
        <v>442</v>
      </c>
      <c r="M121" s="18">
        <v>20210111</v>
      </c>
      <c r="O121" s="18" t="s">
        <v>107</v>
      </c>
      <c r="P121" s="18" t="s">
        <v>67</v>
      </c>
      <c r="S121" s="18" t="s">
        <v>549</v>
      </c>
      <c r="AA121" s="19" t="s">
        <v>49</v>
      </c>
      <c r="AC121" s="34">
        <v>8932463</v>
      </c>
      <c r="AD121" s="34">
        <v>1124686.5</v>
      </c>
      <c r="AE121" s="20">
        <v>1281</v>
      </c>
      <c r="AF121" s="18">
        <v>9</v>
      </c>
    </row>
    <row r="122" spans="1:32" x14ac:dyDescent="0.3">
      <c r="A122" s="17" t="s">
        <v>803</v>
      </c>
      <c r="B122" s="28">
        <v>1186050</v>
      </c>
      <c r="C122" s="23" t="s">
        <v>55</v>
      </c>
      <c r="D122" s="28" t="s">
        <v>804</v>
      </c>
      <c r="E122" s="18" t="s">
        <v>805</v>
      </c>
      <c r="F122" s="24">
        <v>2853840</v>
      </c>
      <c r="G122" s="24">
        <v>35673000</v>
      </c>
      <c r="H122" s="18" t="s">
        <v>202</v>
      </c>
      <c r="I122" s="32" t="s">
        <v>18</v>
      </c>
      <c r="J122" s="18" t="s">
        <v>77</v>
      </c>
      <c r="L122" s="18" t="s">
        <v>47</v>
      </c>
      <c r="M122" s="18">
        <v>20220509</v>
      </c>
      <c r="S122" s="18" t="s">
        <v>336</v>
      </c>
      <c r="AC122" s="34">
        <v>2482389</v>
      </c>
      <c r="AD122" s="34">
        <v>284277</v>
      </c>
      <c r="AE122" s="20">
        <v>450</v>
      </c>
      <c r="AF122" s="18">
        <v>9</v>
      </c>
    </row>
    <row r="123" spans="1:32" x14ac:dyDescent="0.3">
      <c r="A123" s="17" t="s">
        <v>495</v>
      </c>
      <c r="B123" s="28">
        <v>1023132</v>
      </c>
      <c r="C123" s="23" t="s">
        <v>55</v>
      </c>
      <c r="D123" s="28" t="s">
        <v>496</v>
      </c>
      <c r="E123" s="18" t="s">
        <v>497</v>
      </c>
      <c r="F123" s="24">
        <v>17881324.309999999</v>
      </c>
      <c r="G123" s="24">
        <v>61659739</v>
      </c>
      <c r="H123" s="18" t="s">
        <v>118</v>
      </c>
      <c r="I123" s="32" t="s">
        <v>18</v>
      </c>
      <c r="J123" s="18" t="s">
        <v>77</v>
      </c>
      <c r="L123" s="18" t="s">
        <v>63</v>
      </c>
      <c r="M123" s="18">
        <v>19980325</v>
      </c>
      <c r="S123" s="18" t="s">
        <v>498</v>
      </c>
      <c r="AC123" s="34">
        <v>15833378</v>
      </c>
      <c r="AD123" s="34">
        <v>2846653</v>
      </c>
      <c r="AE123" s="20">
        <v>1530</v>
      </c>
      <c r="AF123" s="18">
        <v>9</v>
      </c>
    </row>
    <row r="124" spans="1:32" x14ac:dyDescent="0.3">
      <c r="A124" s="17" t="s">
        <v>693</v>
      </c>
      <c r="B124" s="28">
        <v>1181035</v>
      </c>
      <c r="C124" s="23" t="s">
        <v>55</v>
      </c>
      <c r="D124" s="28" t="s">
        <v>694</v>
      </c>
      <c r="E124" s="18" t="s">
        <v>695</v>
      </c>
      <c r="F124" s="24">
        <v>22945340.25</v>
      </c>
      <c r="G124" s="24">
        <v>50989645</v>
      </c>
      <c r="H124" s="18" t="s">
        <v>113</v>
      </c>
      <c r="I124" s="32" t="s">
        <v>18</v>
      </c>
      <c r="J124" s="18" t="s">
        <v>48</v>
      </c>
      <c r="L124" s="18" t="s">
        <v>439</v>
      </c>
      <c r="M124" s="18">
        <v>20211126</v>
      </c>
      <c r="O124" s="18" t="s">
        <v>107</v>
      </c>
      <c r="P124" s="18" t="s">
        <v>67</v>
      </c>
      <c r="S124" s="18" t="s">
        <v>696</v>
      </c>
      <c r="AA124" s="19" t="s">
        <v>86</v>
      </c>
      <c r="AC124" s="34">
        <v>6933300</v>
      </c>
      <c r="AD124" s="34">
        <v>3572488.5</v>
      </c>
      <c r="AE124" s="20">
        <v>2491</v>
      </c>
      <c r="AF124" s="18">
        <v>9</v>
      </c>
    </row>
    <row r="125" spans="1:32" x14ac:dyDescent="0.3">
      <c r="A125" s="17" t="s">
        <v>461</v>
      </c>
      <c r="B125" s="28">
        <v>1009773</v>
      </c>
      <c r="C125" s="23" t="s">
        <v>55</v>
      </c>
      <c r="D125" s="28" t="s">
        <v>462</v>
      </c>
      <c r="E125" s="18" t="s">
        <v>463</v>
      </c>
      <c r="F125" s="24">
        <v>301889074.23000002</v>
      </c>
      <c r="G125" s="24">
        <v>1023352794</v>
      </c>
      <c r="H125" s="18" t="s">
        <v>438</v>
      </c>
      <c r="I125" s="32" t="s">
        <v>18</v>
      </c>
      <c r="J125" s="18" t="s">
        <v>77</v>
      </c>
      <c r="L125" s="18" t="s">
        <v>63</v>
      </c>
      <c r="M125" s="18">
        <v>20050214</v>
      </c>
      <c r="O125" s="18" t="s">
        <v>107</v>
      </c>
      <c r="S125" s="18" t="s">
        <v>464</v>
      </c>
      <c r="AC125" s="34">
        <v>760168</v>
      </c>
      <c r="AD125" s="34">
        <v>226839.5</v>
      </c>
      <c r="AE125" s="20">
        <v>321</v>
      </c>
      <c r="AF125" s="18">
        <v>9</v>
      </c>
    </row>
    <row r="126" spans="1:32" x14ac:dyDescent="0.3">
      <c r="A126" s="17" t="s">
        <v>370</v>
      </c>
      <c r="B126" s="28">
        <v>1188620</v>
      </c>
      <c r="C126" s="23" t="s">
        <v>55</v>
      </c>
      <c r="D126" s="28" t="s">
        <v>371</v>
      </c>
      <c r="E126" s="18" t="s">
        <v>372</v>
      </c>
      <c r="F126" s="24">
        <v>23130952.844999999</v>
      </c>
      <c r="G126" s="24">
        <v>355860813</v>
      </c>
      <c r="H126" s="18" t="s">
        <v>127</v>
      </c>
      <c r="I126" s="32" t="s">
        <v>18</v>
      </c>
      <c r="J126" s="18" t="s">
        <v>77</v>
      </c>
      <c r="L126" s="18" t="s">
        <v>54</v>
      </c>
      <c r="M126" s="18">
        <v>20250204</v>
      </c>
      <c r="S126" s="18" t="s">
        <v>285</v>
      </c>
      <c r="AC126" s="34">
        <v>21771896</v>
      </c>
      <c r="AD126" s="34">
        <v>849201</v>
      </c>
      <c r="AE126" s="20">
        <v>1077</v>
      </c>
      <c r="AF126" s="18">
        <v>8</v>
      </c>
    </row>
    <row r="127" spans="1:32" x14ac:dyDescent="0.3">
      <c r="A127" s="17" t="s">
        <v>816</v>
      </c>
      <c r="B127" s="28">
        <v>1187390</v>
      </c>
      <c r="C127" s="23" t="s">
        <v>55</v>
      </c>
      <c r="D127" s="28" t="s">
        <v>817</v>
      </c>
      <c r="E127" s="18" t="s">
        <v>818</v>
      </c>
      <c r="F127" s="24">
        <v>14985670</v>
      </c>
      <c r="G127" s="24">
        <v>29971340</v>
      </c>
      <c r="H127" s="18" t="s">
        <v>71</v>
      </c>
      <c r="I127" s="32" t="s">
        <v>18</v>
      </c>
      <c r="J127" s="18" t="s">
        <v>114</v>
      </c>
      <c r="L127" s="18" t="s">
        <v>439</v>
      </c>
      <c r="M127" s="18">
        <v>20241220</v>
      </c>
      <c r="P127" s="18" t="s">
        <v>67</v>
      </c>
      <c r="S127" s="18" t="s">
        <v>819</v>
      </c>
      <c r="Y127" s="19" t="s">
        <v>115</v>
      </c>
      <c r="AC127" s="34">
        <v>65700</v>
      </c>
      <c r="AD127" s="34">
        <v>121952</v>
      </c>
      <c r="AE127" s="20">
        <v>112</v>
      </c>
      <c r="AF127" s="18">
        <v>7</v>
      </c>
    </row>
    <row r="128" spans="1:32" x14ac:dyDescent="0.3">
      <c r="A128" s="17" t="s">
        <v>628</v>
      </c>
      <c r="B128" s="28">
        <v>1168740</v>
      </c>
      <c r="C128" s="23" t="s">
        <v>55</v>
      </c>
      <c r="D128" s="28" t="s">
        <v>629</v>
      </c>
      <c r="E128" s="18" t="s">
        <v>630</v>
      </c>
      <c r="F128" s="24">
        <v>4954704.3</v>
      </c>
      <c r="G128" s="24">
        <v>35390745</v>
      </c>
      <c r="H128" s="18" t="s">
        <v>112</v>
      </c>
      <c r="I128" s="32" t="s">
        <v>18</v>
      </c>
      <c r="J128" s="18" t="s">
        <v>77</v>
      </c>
      <c r="L128" s="18" t="s">
        <v>54</v>
      </c>
      <c r="M128" s="18">
        <v>20140313</v>
      </c>
      <c r="S128" s="18" t="s">
        <v>631</v>
      </c>
      <c r="AC128" s="34">
        <v>1730995</v>
      </c>
      <c r="AD128" s="34">
        <v>127241</v>
      </c>
      <c r="AE128" s="20">
        <v>261</v>
      </c>
      <c r="AF128" s="18">
        <v>9</v>
      </c>
    </row>
    <row r="129" spans="1:32" x14ac:dyDescent="0.3">
      <c r="A129" s="17" t="s">
        <v>813</v>
      </c>
      <c r="B129" s="28">
        <v>1187060</v>
      </c>
      <c r="C129" s="23" t="s">
        <v>55</v>
      </c>
      <c r="D129" s="28" t="s">
        <v>814</v>
      </c>
      <c r="E129" s="18" t="s">
        <v>815</v>
      </c>
      <c r="F129" s="24">
        <v>303000</v>
      </c>
      <c r="G129" s="24">
        <v>10100000</v>
      </c>
      <c r="H129" s="18" t="s">
        <v>510</v>
      </c>
      <c r="I129" s="32" t="s">
        <v>18</v>
      </c>
      <c r="J129" s="18" t="s">
        <v>57</v>
      </c>
      <c r="L129" s="18" t="s">
        <v>651</v>
      </c>
      <c r="M129" s="18">
        <v>20230331</v>
      </c>
      <c r="P129" s="18" t="s">
        <v>67</v>
      </c>
      <c r="S129" s="18" t="s">
        <v>511</v>
      </c>
      <c r="AC129" s="34">
        <v>295139</v>
      </c>
      <c r="AD129" s="34">
        <v>6246</v>
      </c>
      <c r="AE129" s="20">
        <v>37</v>
      </c>
      <c r="AF129" s="18">
        <v>8</v>
      </c>
    </row>
    <row r="130" spans="1:32" x14ac:dyDescent="0.3">
      <c r="A130" s="17" t="s">
        <v>823</v>
      </c>
      <c r="B130" s="28">
        <v>1187530</v>
      </c>
      <c r="C130" s="23" t="s">
        <v>55</v>
      </c>
      <c r="D130" s="28" t="s">
        <v>824</v>
      </c>
      <c r="E130" s="18" t="s">
        <v>825</v>
      </c>
      <c r="F130" s="24">
        <v>139917231.30000001</v>
      </c>
      <c r="G130" s="24">
        <v>10846297</v>
      </c>
      <c r="H130" s="18" t="s">
        <v>94</v>
      </c>
      <c r="I130" s="32" t="s">
        <v>18</v>
      </c>
      <c r="J130" s="18" t="s">
        <v>62</v>
      </c>
      <c r="L130" s="18" t="s">
        <v>47</v>
      </c>
      <c r="M130" s="18">
        <v>20231030</v>
      </c>
      <c r="O130" s="18" t="s">
        <v>107</v>
      </c>
      <c r="S130" s="18" t="s">
        <v>826</v>
      </c>
      <c r="X130" s="18" t="s">
        <v>103</v>
      </c>
      <c r="AC130" s="34">
        <v>104781</v>
      </c>
      <c r="AD130" s="34">
        <v>1308469.5</v>
      </c>
      <c r="AE130" s="20">
        <v>421</v>
      </c>
      <c r="AF130" s="18">
        <v>9</v>
      </c>
    </row>
    <row r="131" spans="1:32" x14ac:dyDescent="0.3">
      <c r="A131" s="17" t="s">
        <v>512</v>
      </c>
      <c r="B131" s="28">
        <v>1091209</v>
      </c>
      <c r="C131" s="23" t="s">
        <v>55</v>
      </c>
      <c r="D131" s="28" t="s">
        <v>513</v>
      </c>
      <c r="E131" s="18" t="s">
        <v>514</v>
      </c>
      <c r="F131" s="24">
        <v>27141694.055</v>
      </c>
      <c r="G131" s="24">
        <v>102421487</v>
      </c>
      <c r="H131" s="18" t="s">
        <v>202</v>
      </c>
      <c r="I131" s="32" t="s">
        <v>18</v>
      </c>
      <c r="J131" s="18" t="s">
        <v>77</v>
      </c>
      <c r="M131" s="18">
        <v>20030918</v>
      </c>
      <c r="O131" s="18" t="s">
        <v>107</v>
      </c>
      <c r="S131" s="18" t="s">
        <v>244</v>
      </c>
      <c r="AC131" s="34">
        <v>941365</v>
      </c>
      <c r="AD131" s="34">
        <v>220665.5</v>
      </c>
      <c r="AE131" s="20">
        <v>350</v>
      </c>
      <c r="AF131" s="18">
        <v>9</v>
      </c>
    </row>
    <row r="132" spans="1:32" x14ac:dyDescent="0.3">
      <c r="A132" s="17" t="s">
        <v>727</v>
      </c>
      <c r="B132" s="28">
        <v>1183076</v>
      </c>
      <c r="C132" s="23" t="s">
        <v>55</v>
      </c>
      <c r="D132" s="28" t="s">
        <v>728</v>
      </c>
      <c r="E132" s="18" t="s">
        <v>729</v>
      </c>
      <c r="F132" s="24">
        <v>36285169.200000003</v>
      </c>
      <c r="G132" s="24">
        <v>51835956</v>
      </c>
      <c r="H132" s="18" t="s">
        <v>113</v>
      </c>
      <c r="I132" s="32" t="s">
        <v>18</v>
      </c>
      <c r="J132" s="18" t="s">
        <v>114</v>
      </c>
      <c r="L132" s="18" t="s">
        <v>439</v>
      </c>
      <c r="M132" s="18">
        <v>20220413</v>
      </c>
      <c r="P132" s="18" t="s">
        <v>67</v>
      </c>
      <c r="S132" s="18" t="s">
        <v>627</v>
      </c>
      <c r="Y132" s="19" t="s">
        <v>115</v>
      </c>
      <c r="AC132" s="34">
        <v>4700787</v>
      </c>
      <c r="AD132" s="34">
        <v>3299813</v>
      </c>
      <c r="AE132" s="20">
        <v>1167</v>
      </c>
      <c r="AF132" s="18">
        <v>9</v>
      </c>
    </row>
    <row r="133" spans="1:32" x14ac:dyDescent="0.3">
      <c r="A133" s="17" t="s">
        <v>560</v>
      </c>
      <c r="B133" s="28">
        <v>1132340</v>
      </c>
      <c r="C133" s="23" t="s">
        <v>55</v>
      </c>
      <c r="D133" s="28" t="s">
        <v>561</v>
      </c>
      <c r="E133" s="18" t="s">
        <v>562</v>
      </c>
      <c r="F133" s="24">
        <v>43292901.079999998</v>
      </c>
      <c r="G133" s="24">
        <v>83255579</v>
      </c>
      <c r="H133" s="18" t="s">
        <v>112</v>
      </c>
      <c r="I133" s="32" t="s">
        <v>18</v>
      </c>
      <c r="J133" s="18" t="s">
        <v>77</v>
      </c>
      <c r="L133" s="18" t="s">
        <v>63</v>
      </c>
      <c r="M133" s="18">
        <v>20100924</v>
      </c>
      <c r="O133" s="18" t="s">
        <v>107</v>
      </c>
      <c r="S133" s="18" t="s">
        <v>563</v>
      </c>
      <c r="AC133" s="34">
        <v>3908532</v>
      </c>
      <c r="AD133" s="34">
        <v>1613305.5</v>
      </c>
      <c r="AE133" s="20">
        <v>1084</v>
      </c>
      <c r="AF133" s="18">
        <v>8</v>
      </c>
    </row>
    <row r="134" spans="1:32" x14ac:dyDescent="0.3">
      <c r="A134" s="17" t="s">
        <v>556</v>
      </c>
      <c r="B134" s="28">
        <v>1138245</v>
      </c>
      <c r="C134" s="23" t="s">
        <v>55</v>
      </c>
      <c r="D134" s="28" t="s">
        <v>557</v>
      </c>
      <c r="E134" s="18" t="s">
        <v>558</v>
      </c>
      <c r="F134" s="24">
        <v>58089858.420000002</v>
      </c>
      <c r="G134" s="24">
        <v>352059748</v>
      </c>
      <c r="H134" s="18" t="s">
        <v>137</v>
      </c>
      <c r="I134" s="32" t="s">
        <v>18</v>
      </c>
      <c r="J134" s="18" t="s">
        <v>77</v>
      </c>
      <c r="M134" s="18">
        <v>20100721</v>
      </c>
      <c r="O134" s="18" t="s">
        <v>107</v>
      </c>
      <c r="S134" s="18" t="s">
        <v>349</v>
      </c>
      <c r="AC134" s="34">
        <v>26531161</v>
      </c>
      <c r="AD134" s="34">
        <v>4657418.5</v>
      </c>
      <c r="AE134" s="20">
        <v>2755</v>
      </c>
      <c r="AF134" s="18">
        <v>9</v>
      </c>
    </row>
    <row r="135" spans="1:32" x14ac:dyDescent="0.3">
      <c r="A135" s="17" t="s">
        <v>507</v>
      </c>
      <c r="B135" s="28">
        <v>14569</v>
      </c>
      <c r="C135" s="23" t="s">
        <v>55</v>
      </c>
      <c r="D135" s="28" t="s">
        <v>508</v>
      </c>
      <c r="E135" s="18" t="s">
        <v>509</v>
      </c>
      <c r="F135" s="24">
        <v>4021112.81</v>
      </c>
      <c r="G135" s="24">
        <v>30931637</v>
      </c>
      <c r="H135" s="18" t="s">
        <v>510</v>
      </c>
      <c r="I135" s="32" t="s">
        <v>18</v>
      </c>
      <c r="J135" s="18" t="s">
        <v>48</v>
      </c>
      <c r="L135" s="18" t="s">
        <v>436</v>
      </c>
      <c r="M135" s="18">
        <v>20180105</v>
      </c>
      <c r="S135" s="18" t="s">
        <v>511</v>
      </c>
      <c r="AA135" s="19" t="s">
        <v>49</v>
      </c>
      <c r="AC135" s="34">
        <v>2137739</v>
      </c>
      <c r="AD135" s="34">
        <v>221632</v>
      </c>
      <c r="AE135" s="20">
        <v>386</v>
      </c>
      <c r="AF135" s="18">
        <v>9</v>
      </c>
    </row>
    <row r="136" spans="1:32" x14ac:dyDescent="0.3">
      <c r="A136" s="17" t="s">
        <v>584</v>
      </c>
      <c r="B136" s="28">
        <v>1136050</v>
      </c>
      <c r="C136" s="23" t="s">
        <v>55</v>
      </c>
      <c r="D136" s="28" t="s">
        <v>585</v>
      </c>
      <c r="E136" s="18" t="s">
        <v>586</v>
      </c>
      <c r="F136" s="24">
        <v>46272396.719999999</v>
      </c>
      <c r="G136" s="24">
        <v>52582269</v>
      </c>
      <c r="H136" s="18" t="s">
        <v>127</v>
      </c>
      <c r="I136" s="32" t="s">
        <v>18</v>
      </c>
      <c r="J136" s="18" t="s">
        <v>77</v>
      </c>
      <c r="L136" s="18" t="s">
        <v>442</v>
      </c>
      <c r="M136" s="18">
        <v>20220119</v>
      </c>
      <c r="O136" s="18" t="s">
        <v>85</v>
      </c>
      <c r="S136" s="18" t="s">
        <v>285</v>
      </c>
      <c r="AC136" s="34">
        <v>12780450</v>
      </c>
      <c r="AD136" s="34">
        <v>9323801</v>
      </c>
      <c r="AE136" s="20">
        <v>6811</v>
      </c>
      <c r="AF136" s="18">
        <v>9</v>
      </c>
    </row>
    <row r="137" spans="1:32" x14ac:dyDescent="0.3">
      <c r="A137" s="17" t="s">
        <v>603</v>
      </c>
      <c r="B137" s="28">
        <v>1023697</v>
      </c>
      <c r="C137" s="23" t="s">
        <v>55</v>
      </c>
      <c r="D137" s="28" t="s">
        <v>604</v>
      </c>
      <c r="E137" s="18" t="s">
        <v>605</v>
      </c>
      <c r="F137" s="24">
        <v>3964660.26</v>
      </c>
      <c r="G137" s="24">
        <v>198233013</v>
      </c>
      <c r="H137" s="18" t="s">
        <v>640</v>
      </c>
      <c r="I137" s="32" t="s">
        <v>18</v>
      </c>
      <c r="J137" s="18" t="s">
        <v>48</v>
      </c>
      <c r="L137" s="18" t="s">
        <v>436</v>
      </c>
      <c r="M137" s="18">
        <v>20130205</v>
      </c>
      <c r="S137" s="18" t="s">
        <v>852</v>
      </c>
      <c r="AA137" s="19" t="s">
        <v>136</v>
      </c>
      <c r="AC137" s="34">
        <v>25709110</v>
      </c>
      <c r="AD137" s="34">
        <v>805133.5</v>
      </c>
      <c r="AE137" s="20">
        <v>502</v>
      </c>
      <c r="AF137" s="18">
        <v>9</v>
      </c>
    </row>
    <row r="138" spans="1:32" x14ac:dyDescent="0.3">
      <c r="A138" s="17" t="s">
        <v>738</v>
      </c>
      <c r="B138" s="28">
        <v>1184070</v>
      </c>
      <c r="C138" s="23" t="s">
        <v>55</v>
      </c>
      <c r="D138" s="28" t="s">
        <v>739</v>
      </c>
      <c r="E138" s="18" t="s">
        <v>740</v>
      </c>
      <c r="F138" s="24">
        <v>2529999.77</v>
      </c>
      <c r="G138" s="24">
        <v>10999999</v>
      </c>
      <c r="H138" s="18" t="s">
        <v>94</v>
      </c>
      <c r="I138" s="32" t="s">
        <v>18</v>
      </c>
      <c r="J138" s="18" t="s">
        <v>48</v>
      </c>
      <c r="L138" s="18" t="s">
        <v>439</v>
      </c>
      <c r="M138" s="18">
        <v>20231115</v>
      </c>
      <c r="P138" s="18" t="s">
        <v>67</v>
      </c>
      <c r="S138" s="18" t="s">
        <v>741</v>
      </c>
      <c r="AA138" s="19" t="s">
        <v>86</v>
      </c>
      <c r="AC138" s="34">
        <v>1117159</v>
      </c>
      <c r="AD138" s="34">
        <v>181349</v>
      </c>
      <c r="AE138" s="20">
        <v>281</v>
      </c>
      <c r="AF138" s="18">
        <v>4</v>
      </c>
    </row>
    <row r="139" spans="1:32" x14ac:dyDescent="0.3">
      <c r="A139" s="17" t="s">
        <v>480</v>
      </c>
      <c r="B139" s="28">
        <v>22292</v>
      </c>
      <c r="C139" s="23" t="s">
        <v>55</v>
      </c>
      <c r="D139" s="28" t="s">
        <v>481</v>
      </c>
      <c r="E139" s="18" t="s">
        <v>482</v>
      </c>
      <c r="F139" s="24">
        <v>773241.28</v>
      </c>
      <c r="G139" s="24">
        <v>19331032</v>
      </c>
      <c r="H139" s="18" t="s">
        <v>127</v>
      </c>
      <c r="I139" s="32" t="s">
        <v>18</v>
      </c>
      <c r="J139" s="18" t="s">
        <v>48</v>
      </c>
      <c r="S139" s="18" t="s">
        <v>285</v>
      </c>
      <c r="AA139" s="19" t="s">
        <v>49</v>
      </c>
    </row>
  </sheetData>
  <autoFilter ref="A10:AF139" xr:uid="{00000000-0009-0000-0000-000002000000}">
    <sortState xmlns:xlrd2="http://schemas.microsoft.com/office/spreadsheetml/2017/richdata2" ref="A11:AF139">
      <sortCondition ref="I10:I139"/>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Intl Issuers Sept 2025</vt:lpstr>
      <vt:lpstr>TSXV Intl Issuers Sept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Cheryl Mascarenhas</cp:lastModifiedBy>
  <dcterms:created xsi:type="dcterms:W3CDTF">2012-10-12T19:37:14Z</dcterms:created>
  <dcterms:modified xsi:type="dcterms:W3CDTF">2025-10-20T13:59:18Z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