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08_August 2025\"/>
    </mc:Choice>
  </mc:AlternateContent>
  <xr:revisionPtr revIDLastSave="0" documentId="13_ncr:1_{BC54E351-8325-4D7B-9B1F-A36CD94EA1A3}" xr6:coauthVersionLast="47" xr6:coauthVersionMax="47" xr10:uidLastSave="{00000000-0000-0000-0000-000000000000}"/>
  <bookViews>
    <workbookView xWindow="-120" yWindow="-120" windowWidth="29040" windowHeight="15720" firstSheet="1" activeTab="1" xr2:uid="{00000000-000D-0000-FFFF-FFFF00000000}"/>
  </bookViews>
  <sheets>
    <sheet name="_CIQHiddenCacheSheet" sheetId="14" state="veryHidden" r:id="rId1"/>
    <sheet name="TSX Energy Issuers August 2025" sheetId="1" r:id="rId2"/>
    <sheet name="TSXV Energy Issuers August 2025" sheetId="2" r:id="rId3"/>
  </sheets>
  <definedNames>
    <definedName name="_xlnm._FilterDatabase" localSheetId="1" hidden="1">'TSX Energy Issuers August 2025'!$A$10:$AI$111</definedName>
    <definedName name="_xlnm._FilterDatabase" localSheetId="2" hidden="1">'TSXV Energy Issuers August 2025'!$A$10:$AR$90</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Energy Issuers August 2025'!$B$10:$Y$10</definedName>
    <definedName name="TSXV_2012">'TSXV Energy Issuers August 2025'!$10:$10</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<sst xmlns="http://schemas.openxmlformats.org/spreadsheetml/2006/main" count="2005" uniqueCount="722">
  <si>
    <t>Exchange</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</si>
  <si>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</si>
  <si>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</si>
  <si>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</si>
  <si>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</si>
  <si>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</si>
  <si>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</si>
  <si>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</si>
  <si>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</si>
  <si>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</si>
  <si>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 xml:space="preserve">Technology Sub-Sector </t>
  </si>
  <si>
    <t>Sub
Sector</t>
  </si>
  <si>
    <t>Number of
Months of 
Trading Data</t>
  </si>
  <si>
    <t>USA</t>
  </si>
  <si>
    <t>Interlisted</t>
  </si>
  <si>
    <t>CPC/
Former
CPC</t>
  </si>
  <si>
    <t>USA City</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</si>
  <si>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</si>
  <si>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</si>
  <si>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Sub-Sector</t>
  </si>
  <si>
    <t>Cleantech Sub-Sector</t>
  </si>
  <si>
    <t>Asia Region</t>
  </si>
  <si>
    <t>Clean Technology Primary Industry</t>
  </si>
  <si>
    <t>Co_ID</t>
  </si>
  <si>
    <t>PO ID</t>
  </si>
  <si>
    <t>Israel Related</t>
  </si>
  <si>
    <t>Trading on OTC</t>
  </si>
  <si>
    <t>S&amp;P/TSX Index</t>
  </si>
  <si>
    <t>Interlisted I</t>
  </si>
  <si>
    <t>Interlisted II</t>
  </si>
  <si>
    <t>Trading 
on OTC</t>
  </si>
  <si>
    <t>Listing Date</t>
  </si>
  <si>
    <t>Number of Issuers</t>
  </si>
  <si>
    <t>Total Market Cap (C$)</t>
  </si>
  <si>
    <t>Oil and Gas</t>
  </si>
  <si>
    <t>Gold</t>
  </si>
  <si>
    <t>Copper</t>
  </si>
  <si>
    <t>Diamond</t>
  </si>
  <si>
    <t>Platinum/PGM</t>
  </si>
  <si>
    <t>Zinc</t>
  </si>
  <si>
    <t>Lithium</t>
  </si>
  <si>
    <t>Other Properties</t>
  </si>
  <si>
    <t>PROPERTIES and COMMODITIES</t>
  </si>
  <si>
    <t>AFRICA</t>
  </si>
  <si>
    <t>AUS/NZ/PNG</t>
  </si>
  <si>
    <t>CANADA</t>
  </si>
  <si>
    <t>ASIA</t>
  </si>
  <si>
    <t>LATIN AMERICA</t>
  </si>
  <si>
    <t>OTHER</t>
  </si>
  <si>
    <t>UK/EUROPE</t>
  </si>
  <si>
    <t>S&amp;P/TSX Venture 
Composite Index</t>
  </si>
  <si>
    <t>AwABTANDQUQBSP////8BUB8AAAAtQ0lRLklRMTY4MzU3MDU2OC5JUV9DTE9TRVBSSUNFLjA2LzI5LzIwMjMuQ0FEAQAAAIg/WWQDAAAAAAAhn9yefYjbCH3nRz1+iNsILUNJUS5JUTE2ODM1NzA1NjguSVFfQ0xPU0VQUklDRS4wNi8zMC8yMDIzLkNBRAEAAACIP1lkAwAAAAAAxhS6mn2I2wg228GafYjbCCxDSVEuSVEyMjU0MTIyNTYuSVFfQ0xPU0VQUklDRS4wNi8zMC8yMDIzLkNBRAEAAACghG8NAgAAAAQ4LjY1AMYUupp9iNsI2kPQeX+I2wgsQ0lRLklRNjk4NDAwMjUwLklRX0NMT1NFUFJJQ0UuMDYvMzAvMjAyMy5DQUQBAAAA+r2gKQIAAAABMwDGFLqafYjbCDvACel/iNsIK0NJUS5JUTIyOTU1NzUwLklRX0NMT1NFUFJJQ0UuMDYvMzAvMjAyMy5DQUQBAAAA5kZeAQIAAAAEOC4yNgDGFLqafYjbCGCXznl/iNsILENJUS5JUTYzMDQ5MTI5NC5JUV9DTE9TRVBSSUNFLjA2LzMwLzIwMjMuQ0FEAQAAAJ6IlCUCAAAABDMuNjcAxhS6mn2I2whFDM95f4jbCCxDSVEuSVE3MDg2ODEzODguSVFfQ0xPU0VQUklDRS4wNi8zMC8yMDIzLkNBRAEAAACsnj0qAgAAAAQ4LjE3AMYUupp9iNsIIVrPeX+I2wgqQ0lRLklRNjM3MDI2Ny5JUV9DTE9TRVBSSUNFLjA2LzMwLzIwMjMuQ0FEAQAAANszYQACAAAACTIwLjEwMTM1NgDGFLqafYjbCOAd0Hl/iNsIKkNJUS5JUTk0MTI3NzYuSVFfQ0xPU0VQUklDRS4wNi8zMC8y</t>
  </si>
  <si>
    <t>MDIzLkNBRAEAAACooI8AAgAAAAQ4LjkyAMYUupp9iNsIQb7OeX+I2wgsQ0lRLklRNjAxNDQwMDc3LklRX0NMT1NFUFJJQ0UuMDYvMzAvMjAyMy5DQUQBAAAATT/ZIwIAAAAEOS4wMgCmmzmWfYjbCNpD0Hl/iNsILENJUS5JUTEzNjY3NDUxMi5JUV9DTE9TRVBSSUNFLjA2LzMwLzIwMjMuQ0FEAQAAANB8JQgCAAAAAzAuMgDGFLqafYjbCL3Pz3l/iNsILENJUS5JUTYzNDA4NDg4Mi5JUV9DTE9TRVBSSUNFLjA2LzMwLzIwMjMuQ0FEAQAAABJeyyUCAAAABTAuMDQ1AMYUupp9iNsIO8AJ6X+I2wgsQ0lRLklRNDI5ODMwNjQ4LklRX0NMT1NFUFJJQ0UuMDYvMzAvMjAyMy5DQUQBAAAA+LGeGQIAAAAEMS45NwDGFLqafYjbCB/3z3l/iNsILENJUS5JUTQxOTc0NTg5NS5JUV9DTE9TRVBSSUNFLjA2LzMwLzIwMjMuQ0FEAQAAAGfQBBkCAAAAAzMuMQDGFLqafYjbCCFaz3l/iNsILENJUS5JUTY5Nzg3MzMzMy5JUV9DTE9TRVBSSUNFLjA2LzMwLzIwMjMuQ0FEAQAAALWzmCkDAAAAAADGFLqafYjbCBeBz3l/iNsILENJUS5JUTEzMDQ3NDkwOC5JUV9DTE9TRVBSSUNFLjA2LzMwLzIwMjMuQ0FEAQAAAJzjxgcCAAAABDAuNDIAxhS6mn2I2wgXgc95f4jbCCxDSVEuSVE2NzMzNDk2NjEuSVFfQ0xPU0VQUklDRS4wNi8zMC8yMDIzLkNBRAEAAAAdgCIoAgAAAAQwLjQxAMYUupp9iNsILucJ6X+I2wgtQ0lRLklRMTY3NDc3</t>
  </si>
  <si>
    <t>Mjk0OC5JUV9DTE9TRVBSSUNFLjA2LzMwLzIwMjMuQ0FEAQAAANQB02MCAAAABDguNDIAxhS6mn2I2wg75c55f4jbCCxDSVEuSVEyNjY2MTEyMzEuSVFfQ0xPU0VQUklDRS4wNi8zMC8yMDIzLkNBRAEAAAAfKuQPAwAAAAAAxhS6mn2I2wiYb8y2fojbCCxDSVEuSVE0MDI0ODI1OTMuSVFfQ0xPU0VQUklDRS4wNi8zMC8yMDIzLkNBRAEAAAChZf0XAgAAAAM1LjYAxhS6mn2I2wgpM895f4jbCCxDSVEuSVExNDM4ODY1NTIuSVFfQ0xPU0VQUklDRS4wNi8zMC8yMDIzLkNBRAEAAADYiJMIAgAAAAQxLjI1AMYUupp9iNsIF4HPeX+I2wgrQ0lRLklRMjUyOTk2MDQuSVFfQ0xPU0VQUklDRS4wNi8zMC8yMDIzLkNBRAEAAACUCoIBAgAAAAM1LjcAxhS6mn2I2wgpM895f4jbCCtDSVEuSVEzNTY3MjY0MS5JUV9DTE9TRVBSSUNFLjA2LzMwLzIwMjMuQ0FEAQAAAEFSIAICAAAAAzMuMwDGFLqafYjbCB/3z3l/iNsILENJUS5JUTMzMTE5OTAzNi5JUV9DTE9TRVBSSUNFLjA2LzMwLzIwMjMuQ0FEAQAAADyyvRMCAAAACjEuMzI0MkUtMDYAxhS6mn2I2wjNGZSRfojbCCxDSVEuSVE3MDIyMTgyMzMuSVFfQ0xPU0VQUklDRS4wNi8zMC8yMDIzLkNBRAEAAAD5/9opAgAAAAUxMC41NQDGFLqafYjbCOAd0Hl/iNsILENJUS5JUTY5MDk5MDk0Mi5JUV9DTE9TRVBSSUNFLjA2LzMwLzIwMjMuQ0FEAQAAAF6vLykCAAAAAzcuNADG</t>
  </si>
  <si>
    <t>FLqafYjbCGuoz3l/iNsILUNJUS5JUTE2NzgxMjI5NTkuSVFfQ0xPU0VQUklDRS4wNi8zMC8yMDIzLkNBRAEAAADPHwZkAgAAAAkyNi41NzY2OTQAxhS6mn2I2wgf9895f4jbCCpDSVEuSVExNTQyMzc0LklRX0NMT1NFUFJJQ0UuMDYvMzAvMjAyMy5DQUQBAAAA5ogXAAIAAAAFMTguMDkAxhS6mn2I2whrqM95f4jbCCxDSVEuSVE2MDg3MjY3MzQuSVFfQ0xPU0VQUklDRS4wNi8zMC8yMDIzLkNBRAEAAADObkgkAgAAAAUwLjQzNQDGFLqafYjbCGuoz3l/iNsILENJUS5JUTcxMzI1ODk5MS5JUV9DTE9TRVBSSUNFLjA2LzMwLzIwMjMuQ0FEAQAAAO93gyoCAAAABDcuMzQAxhS6mn2I2wg75c55f4jbCCxDSVEuSVE2MjA1MTQ3OTYuSVFfQ0xPU0VQUklDRS4wNi8zMC8yMDIzLkNBRAEAAADsTfwkAwAAAAAAxhS6mn2I2whAZt6Lf4jbCA==</t>
  </si>
  <si>
    <t>Royalty Streaming</t>
  </si>
  <si>
    <t>Canada</t>
  </si>
  <si>
    <t>ON</t>
  </si>
  <si>
    <t>IPO</t>
  </si>
  <si>
    <t>Technology</t>
  </si>
  <si>
    <t>TSX</t>
  </si>
  <si>
    <t>TSX Comedown</t>
  </si>
  <si>
    <t>TSXV</t>
  </si>
  <si>
    <t>© 2025 TSX Inc. All Rights Reserved. Do not copy, distribute, sell or modify this document without TSX Inc.'s prior written consent.</t>
  </si>
  <si>
    <t>Clean Technology &amp; Renewable Energy</t>
  </si>
  <si>
    <t>Industrial Products &amp; Services</t>
  </si>
  <si>
    <t>BC</t>
  </si>
  <si>
    <t>Other</t>
  </si>
  <si>
    <t>TSXV Grad</t>
  </si>
  <si>
    <t>Y</t>
  </si>
  <si>
    <t>AB</t>
  </si>
  <si>
    <t>Latin America</t>
  </si>
  <si>
    <t>CAT0002</t>
  </si>
  <si>
    <t>ACT Energy Technologies Ltd.</t>
  </si>
  <si>
    <t>ACX</t>
  </si>
  <si>
    <t>Energy Services</t>
  </si>
  <si>
    <t>OTCQX</t>
  </si>
  <si>
    <t>ADV0011</t>
  </si>
  <si>
    <t>Advantage Energy Ltd.</t>
  </si>
  <si>
    <t>AAV</t>
  </si>
  <si>
    <t>Oil &amp; Gas</t>
  </si>
  <si>
    <t>Composite</t>
  </si>
  <si>
    <t>AFR0006</t>
  </si>
  <si>
    <t>Nasdaq Nordic</t>
  </si>
  <si>
    <t>NYSE</t>
  </si>
  <si>
    <t>Australia</t>
  </si>
  <si>
    <t>AK</t>
  </si>
  <si>
    <t>AIM</t>
  </si>
  <si>
    <t>AKI0001</t>
  </si>
  <si>
    <t>Akita Drilling Ltd.</t>
  </si>
  <si>
    <t>AKT</t>
  </si>
  <si>
    <t>Mexico</t>
  </si>
  <si>
    <t>Turkey</t>
  </si>
  <si>
    <t>Utilities &amp; Pipelines</t>
  </si>
  <si>
    <t>OTCQB</t>
  </si>
  <si>
    <t>Peru</t>
  </si>
  <si>
    <t>ALT0015</t>
  </si>
  <si>
    <t>AltaGas Ltd.</t>
  </si>
  <si>
    <t>ALA</t>
  </si>
  <si>
    <t>NL</t>
  </si>
  <si>
    <t>NYSE Mkt</t>
  </si>
  <si>
    <t>CA</t>
  </si>
  <si>
    <t>NS</t>
  </si>
  <si>
    <t>NasdaqCM</t>
  </si>
  <si>
    <t>ARC0002</t>
  </si>
  <si>
    <t>ARC Resources Ltd.</t>
  </si>
  <si>
    <t>ARX</t>
  </si>
  <si>
    <t>AB, BC</t>
  </si>
  <si>
    <t>Colombia</t>
  </si>
  <si>
    <t>AZ</t>
  </si>
  <si>
    <t>Portugal</t>
  </si>
  <si>
    <t>ATC0001</t>
  </si>
  <si>
    <t>Atco Ltd.</t>
  </si>
  <si>
    <t>ACO</t>
  </si>
  <si>
    <t>ATH0005</t>
  </si>
  <si>
    <t>Athabasca Oil Corporation</t>
  </si>
  <si>
    <t>ATH</t>
  </si>
  <si>
    <t>BAD0001</t>
  </si>
  <si>
    <t>Badger Infrastructure Solutions Ltd.</t>
  </si>
  <si>
    <t>BDGI</t>
  </si>
  <si>
    <t>Pakistan</t>
  </si>
  <si>
    <t>Hardware &amp; Equipment</t>
  </si>
  <si>
    <t>BAY0002</t>
  </si>
  <si>
    <t>Baytex Energy Corp.</t>
  </si>
  <si>
    <t>BTE</t>
  </si>
  <si>
    <t>AB, SK</t>
  </si>
  <si>
    <t>TX</t>
  </si>
  <si>
    <t>Brazil</t>
  </si>
  <si>
    <t>AVE0005</t>
  </si>
  <si>
    <t>Bengal Energy Ltd.</t>
  </si>
  <si>
    <t>BNG</t>
  </si>
  <si>
    <t>BIR0005</t>
  </si>
  <si>
    <t>Birchcliff Energy Ltd.</t>
  </si>
  <si>
    <t>BIR</t>
  </si>
  <si>
    <t>COM0019</t>
  </si>
  <si>
    <t>Bonterra Energy Corp.</t>
  </si>
  <si>
    <t>BNE</t>
  </si>
  <si>
    <t>BRI0029</t>
  </si>
  <si>
    <t>Bri-Chem Corp.</t>
  </si>
  <si>
    <t>BRY</t>
  </si>
  <si>
    <t>Low Impact Material and Products</t>
  </si>
  <si>
    <t>DEN0004</t>
  </si>
  <si>
    <t>Calfrac Well Services Ltd.</t>
  </si>
  <si>
    <t>CFW</t>
  </si>
  <si>
    <t>SK</t>
  </si>
  <si>
    <t>Kazakhstan</t>
  </si>
  <si>
    <t>CAN0171</t>
  </si>
  <si>
    <t>Canacol Energy Ltd.</t>
  </si>
  <si>
    <t>CNE</t>
  </si>
  <si>
    <t>BVC</t>
  </si>
  <si>
    <t>LSE</t>
  </si>
  <si>
    <t>CAN0029</t>
  </si>
  <si>
    <t>Canadian Natural Resources Limited</t>
  </si>
  <si>
    <t>CNQ</t>
  </si>
  <si>
    <t>Cote d'Ivoire</t>
  </si>
  <si>
    <t>CAN0042</t>
  </si>
  <si>
    <t>Canadian Utilities Limited</t>
  </si>
  <si>
    <t>CU</t>
  </si>
  <si>
    <t>CAP0015</t>
  </si>
  <si>
    <t>Capital Power Corporation</t>
  </si>
  <si>
    <t>CPX</t>
  </si>
  <si>
    <t>CAR0030</t>
  </si>
  <si>
    <t>Cardinal Energy Ltd.</t>
  </si>
  <si>
    <t>CJ</t>
  </si>
  <si>
    <t>CAR0006</t>
  </si>
  <si>
    <t>Caribbean Utilities Company, Ltd.</t>
  </si>
  <si>
    <t>CUP</t>
  </si>
  <si>
    <t>Cayman Islands</t>
  </si>
  <si>
    <t>CEN0020</t>
  </si>
  <si>
    <t>Cenovus Energy Inc.</t>
  </si>
  <si>
    <t>CVE</t>
  </si>
  <si>
    <t>China, Indonesia</t>
  </si>
  <si>
    <t>Asia</t>
  </si>
  <si>
    <t>MN</t>
  </si>
  <si>
    <t>CAN0149</t>
  </si>
  <si>
    <t>CES Energy Solutions Corp.</t>
  </si>
  <si>
    <t>CEU</t>
  </si>
  <si>
    <t>Australia/NZ/PNG</t>
  </si>
  <si>
    <t>CO</t>
  </si>
  <si>
    <t>CDR</t>
  </si>
  <si>
    <t>CON0090</t>
  </si>
  <si>
    <t>Condor Energies Inc.</t>
  </si>
  <si>
    <t>CUI0001</t>
  </si>
  <si>
    <t>CU Inc.</t>
  </si>
  <si>
    <t>CIU</t>
  </si>
  <si>
    <t>HOR0007</t>
  </si>
  <si>
    <t>Dexterra Group Inc.</t>
  </si>
  <si>
    <t>DXT</t>
  </si>
  <si>
    <t>UK/Europe</t>
  </si>
  <si>
    <t>South Africa</t>
  </si>
  <si>
    <t>NOV0004</t>
  </si>
  <si>
    <t>Emera Incorporated</t>
  </si>
  <si>
    <t>EMA</t>
  </si>
  <si>
    <t>ENB0001</t>
  </si>
  <si>
    <t>Enbridge Inc.</t>
  </si>
  <si>
    <t>ENB</t>
  </si>
  <si>
    <t>ENE0021</t>
  </si>
  <si>
    <t>Enerflex Ltd.</t>
  </si>
  <si>
    <t>EFX</t>
  </si>
  <si>
    <t>ENS0003</t>
  </si>
  <si>
    <t>Ensign Energy Services Inc.</t>
  </si>
  <si>
    <t>ESI</t>
  </si>
  <si>
    <t>ENT0006</t>
  </si>
  <si>
    <t>Enterprise Group, Inc.</t>
  </si>
  <si>
    <t>E</t>
  </si>
  <si>
    <t>Romania</t>
  </si>
  <si>
    <t>ON, QC</t>
  </si>
  <si>
    <t>NEW0052</t>
  </si>
  <si>
    <t>FLINT Corp.</t>
  </si>
  <si>
    <t>FLNT</t>
  </si>
  <si>
    <t>FOR0021</t>
  </si>
  <si>
    <t>Foraco International SA</t>
  </si>
  <si>
    <t>FAR</t>
  </si>
  <si>
    <t>France</t>
  </si>
  <si>
    <t>FOR0011</t>
  </si>
  <si>
    <t>Fortis Inc.</t>
  </si>
  <si>
    <t>FTS</t>
  </si>
  <si>
    <t>NT</t>
  </si>
  <si>
    <t>FRE0001</t>
  </si>
  <si>
    <t>Freehold Royalties Ltd.</t>
  </si>
  <si>
    <t>FRU</t>
  </si>
  <si>
    <t>PAC0027</t>
  </si>
  <si>
    <t>Frontera Energy Corporation</t>
  </si>
  <si>
    <t>FEC</t>
  </si>
  <si>
    <t>Colombia, Ecuador, Guyana</t>
  </si>
  <si>
    <t>Guyana</t>
  </si>
  <si>
    <t>GIB0002</t>
  </si>
  <si>
    <t>Gibson Energy Inc.</t>
  </si>
  <si>
    <t>GEI</t>
  </si>
  <si>
    <t>GRA0020</t>
  </si>
  <si>
    <t>Gran Tierra Energy Inc.</t>
  </si>
  <si>
    <t>GTE</t>
  </si>
  <si>
    <t>Colombia, Ecuador</t>
  </si>
  <si>
    <t>GRE0041</t>
  </si>
  <si>
    <t>Greenfire Resources Ltd.</t>
  </si>
  <si>
    <t>GFR</t>
  </si>
  <si>
    <t>COR0028</t>
  </si>
  <si>
    <t>Headwater Exploration Inc.</t>
  </si>
  <si>
    <t>HWX</t>
  </si>
  <si>
    <t>AB, NB</t>
  </si>
  <si>
    <t>HIG0021</t>
  </si>
  <si>
    <t>High Arctic Energy Services Inc.</t>
  </si>
  <si>
    <t>HWO</t>
  </si>
  <si>
    <t>HYD0008</t>
  </si>
  <si>
    <t>Hydro One Limited</t>
  </si>
  <si>
    <t>H</t>
  </si>
  <si>
    <t>IMP0005</t>
  </si>
  <si>
    <t>Imperial Oil Limited</t>
  </si>
  <si>
    <t>IMO</t>
  </si>
  <si>
    <t>AB, ON</t>
  </si>
  <si>
    <t>INP0001</t>
  </si>
  <si>
    <t>InPlay Oil Corp.</t>
  </si>
  <si>
    <t>INT0125</t>
  </si>
  <si>
    <t>International Petroleum Corporation</t>
  </si>
  <si>
    <t>IPCO</t>
  </si>
  <si>
    <t>Malaysia</t>
  </si>
  <si>
    <t>JOU0004</t>
  </si>
  <si>
    <t>Journey Energy Inc.</t>
  </si>
  <si>
    <t>JOY</t>
  </si>
  <si>
    <t>KEL0007</t>
  </si>
  <si>
    <t>Kelt Exploration Ltd.</t>
  </si>
  <si>
    <t>KEL</t>
  </si>
  <si>
    <t>KEY0004</t>
  </si>
  <si>
    <t>Keyera Corp.</t>
  </si>
  <si>
    <t>KEY</t>
  </si>
  <si>
    <t>Ireland</t>
  </si>
  <si>
    <t>BNK0001</t>
  </si>
  <si>
    <t>Kolibri Global Energy Inc.</t>
  </si>
  <si>
    <t>KEI</t>
  </si>
  <si>
    <t>Camarillo</t>
  </si>
  <si>
    <t>OK</t>
  </si>
  <si>
    <t>Argentina</t>
  </si>
  <si>
    <t>SHA0005</t>
  </si>
  <si>
    <t>Mattr Corp.</t>
  </si>
  <si>
    <t>MATR</t>
  </si>
  <si>
    <t>MAX0010</t>
  </si>
  <si>
    <t>Maxim Power Corp.</t>
  </si>
  <si>
    <t>MXG</t>
  </si>
  <si>
    <t>MCC0003</t>
  </si>
  <si>
    <t>McCoy Global Inc.</t>
  </si>
  <si>
    <t>MCB</t>
  </si>
  <si>
    <t>MEG0006</t>
  </si>
  <si>
    <t>MEG Energy Corp.</t>
  </si>
  <si>
    <t>MEG</t>
  </si>
  <si>
    <t>MUL0001</t>
  </si>
  <si>
    <t>Mullen Group Ltd.</t>
  </si>
  <si>
    <t>MTL</t>
  </si>
  <si>
    <t>NOR0071</t>
  </si>
  <si>
    <t>North American Construction Group Ltd.</t>
  </si>
  <si>
    <t>NOA</t>
  </si>
  <si>
    <t>NUV0002</t>
  </si>
  <si>
    <t>NuVista Energy Ltd.</t>
  </si>
  <si>
    <t>NVA</t>
  </si>
  <si>
    <t>NXT0001</t>
  </si>
  <si>
    <t>NXT Energy Solutions Inc.</t>
  </si>
  <si>
    <t>SFD</t>
  </si>
  <si>
    <t>PEN0005</t>
  </si>
  <si>
    <t>Obsidian Energy Ltd.</t>
  </si>
  <si>
    <t>OBE</t>
  </si>
  <si>
    <t>New Zealand</t>
  </si>
  <si>
    <t>PAN0020</t>
  </si>
  <si>
    <t>Ovintiv Inc.</t>
  </si>
  <si>
    <t>OVV</t>
  </si>
  <si>
    <t>Denver</t>
  </si>
  <si>
    <t>PAR0018</t>
  </si>
  <si>
    <t>Paramount Resources Ltd.</t>
  </si>
  <si>
    <t>POU</t>
  </si>
  <si>
    <t>PAR0021</t>
  </si>
  <si>
    <t>Parex Resources Inc.</t>
  </si>
  <si>
    <t>PXT</t>
  </si>
  <si>
    <t>PAS0001</t>
  </si>
  <si>
    <t>Pason Systems Inc.</t>
  </si>
  <si>
    <t>PSI</t>
  </si>
  <si>
    <t>PEM0001</t>
  </si>
  <si>
    <t>Pembina Pipeline Corporation</t>
  </si>
  <si>
    <t>PPL</t>
  </si>
  <si>
    <t>V-01861</t>
  </si>
  <si>
    <t>PetroTal Corp.</t>
  </si>
  <si>
    <t>TAL</t>
  </si>
  <si>
    <t>Houston</t>
  </si>
  <si>
    <t>PET0026</t>
  </si>
  <si>
    <t>Petrus Resources Ltd.</t>
  </si>
  <si>
    <t>PRQ</t>
  </si>
  <si>
    <t>PEY0001</t>
  </si>
  <si>
    <t>Peyto Exploration &amp; Development Corp.</t>
  </si>
  <si>
    <t>PEY</t>
  </si>
  <si>
    <t>PHO0007</t>
  </si>
  <si>
    <t>PHX Energy Services Corp.</t>
  </si>
  <si>
    <t>PHX</t>
  </si>
  <si>
    <t>V-01539</t>
  </si>
  <si>
    <t>PIN0007</t>
  </si>
  <si>
    <t>Pine Cliff Energy Ltd.</t>
  </si>
  <si>
    <t>PNE</t>
  </si>
  <si>
    <t>PRA0006</t>
  </si>
  <si>
    <t>Prairie Provident Resources Inc.</t>
  </si>
  <si>
    <t>PPR</t>
  </si>
  <si>
    <t>PRA0005</t>
  </si>
  <si>
    <t>PrairieSky Royalty Ltd.</t>
  </si>
  <si>
    <t>PSK</t>
  </si>
  <si>
    <t>PRE0001</t>
  </si>
  <si>
    <t>Precision Drilling Corporation</t>
  </si>
  <si>
    <t>PD</t>
  </si>
  <si>
    <t>PUL0001</t>
  </si>
  <si>
    <t>Pulse Seismic Inc.</t>
  </si>
  <si>
    <t>PSD</t>
  </si>
  <si>
    <t>QUE0015</t>
  </si>
  <si>
    <t>Questerre Energy Corporation</t>
  </si>
  <si>
    <t>QEC</t>
  </si>
  <si>
    <t>Oslo Bors</t>
  </si>
  <si>
    <t>AB, MB, QC, SK</t>
  </si>
  <si>
    <t>Jordan</t>
  </si>
  <si>
    <t>RUB0002</t>
  </si>
  <si>
    <t>Rubellite Energy Corp.</t>
  </si>
  <si>
    <t>RBY</t>
  </si>
  <si>
    <t>V-01748</t>
  </si>
  <si>
    <t>Saturn Oil &amp; Gas Inc.</t>
  </si>
  <si>
    <t>SOIL</t>
  </si>
  <si>
    <t>SEC0004</t>
  </si>
  <si>
    <t>Secure Waste Infrastructure Corp.</t>
  </si>
  <si>
    <t>SES</t>
  </si>
  <si>
    <t>SOU0023</t>
  </si>
  <si>
    <t>Source Energy Services Ltd.</t>
  </si>
  <si>
    <t>SHLE</t>
  </si>
  <si>
    <t>SOU0024</t>
  </si>
  <si>
    <t>South Bow Corporation</t>
  </si>
  <si>
    <t>SOBO</t>
  </si>
  <si>
    <t>V-02299</t>
  </si>
  <si>
    <t>Spartan Delta Corp.</t>
  </si>
  <si>
    <t>SDE</t>
  </si>
  <si>
    <t>STE0017</t>
  </si>
  <si>
    <t>STEP Energy Services Ltd.</t>
  </si>
  <si>
    <t>STEP</t>
  </si>
  <si>
    <t>STR0027</t>
  </si>
  <si>
    <t>Strathcona Resources Ltd.</t>
  </si>
  <si>
    <t>SCR</t>
  </si>
  <si>
    <t>SUN0008</t>
  </si>
  <si>
    <t>Suncor Energy Inc.</t>
  </si>
  <si>
    <t>SU</t>
  </si>
  <si>
    <t>SUP0001</t>
  </si>
  <si>
    <t>Superior Plus Corp.</t>
  </si>
  <si>
    <t>SPB</t>
  </si>
  <si>
    <t>SUR0006</t>
  </si>
  <si>
    <t>Surge Energy Inc.</t>
  </si>
  <si>
    <t>SGY</t>
  </si>
  <si>
    <t>TAM0002</t>
  </si>
  <si>
    <t>Tamarack Valley Energy Ltd.</t>
  </si>
  <si>
    <t>TVE</t>
  </si>
  <si>
    <t>TRA0031</t>
  </si>
  <si>
    <t>TC Energy Corporation</t>
  </si>
  <si>
    <t>TRP</t>
  </si>
  <si>
    <t>V-02766</t>
  </si>
  <si>
    <t>Tenaz Energy Corp.</t>
  </si>
  <si>
    <t>TNZ</t>
  </si>
  <si>
    <t>TER0008</t>
  </si>
  <si>
    <t>TerraVest Industries Inc.</t>
  </si>
  <si>
    <t>TVK</t>
  </si>
  <si>
    <t>TID0002</t>
  </si>
  <si>
    <t>Tidewater Midstream and Infrastructure Ltd.</t>
  </si>
  <si>
    <t>TWM</t>
  </si>
  <si>
    <t>TOP0006</t>
  </si>
  <si>
    <t>Topaz Energy Corp.</t>
  </si>
  <si>
    <t>TPZ</t>
  </si>
  <si>
    <t>AB, BC, MB, SK</t>
  </si>
  <si>
    <t>TOT0001</t>
  </si>
  <si>
    <t>Total Energy Services Inc.</t>
  </si>
  <si>
    <t>TOT</t>
  </si>
  <si>
    <t>PET0007</t>
  </si>
  <si>
    <t>Touchstone Exploration Inc.</t>
  </si>
  <si>
    <t>TXP</t>
  </si>
  <si>
    <t>TOU0002</t>
  </si>
  <si>
    <t>Tourmaline Oil Corp.</t>
  </si>
  <si>
    <t>TOU</t>
  </si>
  <si>
    <t>TRA0010</t>
  </si>
  <si>
    <t>TransAlta Corporation</t>
  </si>
  <si>
    <t>TA</t>
  </si>
  <si>
    <t>TRI0014</t>
  </si>
  <si>
    <t>Trican Well Service Ltd.</t>
  </si>
  <si>
    <t>TCW</t>
  </si>
  <si>
    <t>Tanzania</t>
  </si>
  <si>
    <t>WY</t>
  </si>
  <si>
    <t>VAL0007</t>
  </si>
  <si>
    <t>Valeura Energy Inc.</t>
  </si>
  <si>
    <t>VLE</t>
  </si>
  <si>
    <t>Thailand</t>
  </si>
  <si>
    <t>VER0004</t>
  </si>
  <si>
    <t>Vermilion Energy Inc.</t>
  </si>
  <si>
    <t>VET</t>
  </si>
  <si>
    <t>YT</t>
  </si>
  <si>
    <t>WES0068</t>
  </si>
  <si>
    <t>Western Energy Services Corp.</t>
  </si>
  <si>
    <t>WRG</t>
  </si>
  <si>
    <t>WHI0006</t>
  </si>
  <si>
    <t>Whitecap Resources Inc.</t>
  </si>
  <si>
    <t>WCP</t>
  </si>
  <si>
    <t>YAN0002</t>
  </si>
  <si>
    <t>Yangarra Resources Ltd.</t>
  </si>
  <si>
    <t>YGR</t>
  </si>
  <si>
    <t>RTO from NEX</t>
  </si>
  <si>
    <t>MT</t>
  </si>
  <si>
    <t>V-00064</t>
  </si>
  <si>
    <t>East West Petroleum Corp.</t>
  </si>
  <si>
    <t>EW</t>
  </si>
  <si>
    <t>QT</t>
  </si>
  <si>
    <t>V-00087</t>
  </si>
  <si>
    <t>Altima Energy Inc.</t>
  </si>
  <si>
    <t>ARH</t>
  </si>
  <si>
    <t>QT from NEX</t>
  </si>
  <si>
    <t>RTO</t>
  </si>
  <si>
    <t>V-00300</t>
  </si>
  <si>
    <t>CGX Energy Inc.</t>
  </si>
  <si>
    <t>OYL</t>
  </si>
  <si>
    <t>V-00330</t>
  </si>
  <si>
    <t>Zedcor Inc.</t>
  </si>
  <si>
    <t>ZDC</t>
  </si>
  <si>
    <t>V-00335</t>
  </si>
  <si>
    <t>Canadian Spirit Resources Inc.</t>
  </si>
  <si>
    <t>SPI</t>
  </si>
  <si>
    <t>V-00432</t>
  </si>
  <si>
    <t>Arrow Exploration Corp.</t>
  </si>
  <si>
    <t>AXL</t>
  </si>
  <si>
    <t>V-00433</t>
  </si>
  <si>
    <t>Cobra Venture Corporation</t>
  </si>
  <si>
    <t>CBV</t>
  </si>
  <si>
    <t>V-00506</t>
  </si>
  <si>
    <t>Crown Point Energy Inc.</t>
  </si>
  <si>
    <t>CWV</t>
  </si>
  <si>
    <t>Indonesia</t>
  </si>
  <si>
    <t>V-00610</t>
  </si>
  <si>
    <t>Orca Energy Group Inc.</t>
  </si>
  <si>
    <t>ORC</t>
  </si>
  <si>
    <t>British Virgin Islands</t>
  </si>
  <si>
    <t>V-00624</t>
  </si>
  <si>
    <t>Nexera Energy Inc.</t>
  </si>
  <si>
    <t>NGY</t>
  </si>
  <si>
    <t>V-00677</t>
  </si>
  <si>
    <t>XXL Energy Corp.</t>
  </si>
  <si>
    <t>XL</t>
  </si>
  <si>
    <t>V-00679</t>
  </si>
  <si>
    <t>Strikewell Energy Corp.</t>
  </si>
  <si>
    <t>SKK</t>
  </si>
  <si>
    <t>V-00686</t>
  </si>
  <si>
    <t>Falcon Oil &amp; Gas Ltd.</t>
  </si>
  <si>
    <t>FO</t>
  </si>
  <si>
    <t>Hungary</t>
  </si>
  <si>
    <t>V-00797</t>
  </si>
  <si>
    <t>Horizon Petroleum Ltd.</t>
  </si>
  <si>
    <t>HPL</t>
  </si>
  <si>
    <t>V-00861</t>
  </si>
  <si>
    <t>Wescan Energy Corp.</t>
  </si>
  <si>
    <t>WCE</t>
  </si>
  <si>
    <t>Greenland</t>
  </si>
  <si>
    <t>V-01005</t>
  </si>
  <si>
    <t>International Frontier Resources Corp.</t>
  </si>
  <si>
    <t>IFR</t>
  </si>
  <si>
    <t>V-01016</t>
  </si>
  <si>
    <t>ReGen III Corp.</t>
  </si>
  <si>
    <t>GIII</t>
  </si>
  <si>
    <t>V-01086</t>
  </si>
  <si>
    <t>ShaMaran Petroleum Corp.</t>
  </si>
  <si>
    <t>SNM</t>
  </si>
  <si>
    <t>Iraq</t>
  </si>
  <si>
    <t>V-01106</t>
  </si>
  <si>
    <t>Labrador Resources Inc.</t>
  </si>
  <si>
    <t>LTX</t>
  </si>
  <si>
    <t>V-01168</t>
  </si>
  <si>
    <t>Reconnaissance Energy Africa Ltd.</t>
  </si>
  <si>
    <t>RECO</t>
  </si>
  <si>
    <t>Botswana, Namibia</t>
  </si>
  <si>
    <t>V-01226</t>
  </si>
  <si>
    <t>Marksmen Energy Inc.</t>
  </si>
  <si>
    <t>MAH</t>
  </si>
  <si>
    <t>OH</t>
  </si>
  <si>
    <t>V-01244</t>
  </si>
  <si>
    <t>McChip Resources Inc.</t>
  </si>
  <si>
    <t>MCS</t>
  </si>
  <si>
    <t>V-01331</t>
  </si>
  <si>
    <t>Tenth Avenue Petroleum Corp.</t>
  </si>
  <si>
    <t>TPC</t>
  </si>
  <si>
    <t>V-01410</t>
  </si>
  <si>
    <t>Hemisphere Energy Corporation</t>
  </si>
  <si>
    <t>HME</t>
  </si>
  <si>
    <t>V-01429</t>
  </si>
  <si>
    <t>Sintana Energy Inc.</t>
  </si>
  <si>
    <t>SEI</t>
  </si>
  <si>
    <t>V-01463</t>
  </si>
  <si>
    <t>Prospera Energy Inc.</t>
  </si>
  <si>
    <t>PEI</t>
  </si>
  <si>
    <t>V-01496</t>
  </si>
  <si>
    <t>CanAsia Energy Corp.</t>
  </si>
  <si>
    <t>CEC</t>
  </si>
  <si>
    <t>V-01580</t>
  </si>
  <si>
    <t>Acceleware Ltd.</t>
  </si>
  <si>
    <t>AXE</t>
  </si>
  <si>
    <t>V-01808</t>
  </si>
  <si>
    <t>Criterium Energy Ltd.</t>
  </si>
  <si>
    <t>CEQ</t>
  </si>
  <si>
    <t>V-01818</t>
  </si>
  <si>
    <t>Sonoro Energy Ltd.</t>
  </si>
  <si>
    <t>SNV</t>
  </si>
  <si>
    <t>V-01909</t>
  </si>
  <si>
    <t>TAG Oil Ltd.</t>
  </si>
  <si>
    <t>TAO</t>
  </si>
  <si>
    <t>Egypt</t>
  </si>
  <si>
    <t>V-01976</t>
  </si>
  <si>
    <t>Titan Logix Corp.</t>
  </si>
  <si>
    <t>TLA</t>
  </si>
  <si>
    <t>V-02020</t>
  </si>
  <si>
    <t>Stamper Oil &amp; Gas Corp.</t>
  </si>
  <si>
    <t>STMP</t>
  </si>
  <si>
    <t>V-02120</t>
  </si>
  <si>
    <t>NG Energy International Corp.</t>
  </si>
  <si>
    <t>GASX</t>
  </si>
  <si>
    <t>V-02266</t>
  </si>
  <si>
    <t>ROK Resources Inc.</t>
  </si>
  <si>
    <t>ROK</t>
  </si>
  <si>
    <t>V-02302</t>
  </si>
  <si>
    <t>Guardian Exploration Inc.</t>
  </si>
  <si>
    <t>GX</t>
  </si>
  <si>
    <t>V-02370</t>
  </si>
  <si>
    <t>Petrolympic Ltd.</t>
  </si>
  <si>
    <t>PCQ</t>
  </si>
  <si>
    <t>V-02419</t>
  </si>
  <si>
    <t>Lycos Energy Inc.</t>
  </si>
  <si>
    <t>LCX</t>
  </si>
  <si>
    <t>V-02448</t>
  </si>
  <si>
    <t>Vital Energy Inc.</t>
  </si>
  <si>
    <t>VUX</t>
  </si>
  <si>
    <t>V-02455</t>
  </si>
  <si>
    <t>Centaurus Energy Inc.</t>
  </si>
  <si>
    <t>CTA</t>
  </si>
  <si>
    <t>V-02558</t>
  </si>
  <si>
    <t>New Stratus Energy Inc.</t>
  </si>
  <si>
    <t>NSE</t>
  </si>
  <si>
    <t>V-02666</t>
  </si>
  <si>
    <t>Eco (Atlantic) Oil &amp; Gas Ltd.</t>
  </si>
  <si>
    <t>EOG</t>
  </si>
  <si>
    <t>Namibia, South Africa</t>
  </si>
  <si>
    <t>V-02727</t>
  </si>
  <si>
    <t>CF Energy Corp.</t>
  </si>
  <si>
    <t>CFY</t>
  </si>
  <si>
    <t>Hainan</t>
  </si>
  <si>
    <t>V-02910</t>
  </si>
  <si>
    <t>Desert Mountain Energy Corp.</t>
  </si>
  <si>
    <t>DME</t>
  </si>
  <si>
    <t>AZ, NM</t>
  </si>
  <si>
    <t>Helium</t>
  </si>
  <si>
    <t>V-02936</t>
  </si>
  <si>
    <t>Westgate Energy Inc.</t>
  </si>
  <si>
    <t>WGT</t>
  </si>
  <si>
    <t>V-02973</t>
  </si>
  <si>
    <t>Southern Energy Corp.</t>
  </si>
  <si>
    <t>SOU</t>
  </si>
  <si>
    <t>MS</t>
  </si>
  <si>
    <t>V-03007</t>
  </si>
  <si>
    <t>Wilton Resources Inc.</t>
  </si>
  <si>
    <t>WIL</t>
  </si>
  <si>
    <t>V-03025</t>
  </si>
  <si>
    <t>Stampede Drilling Inc.</t>
  </si>
  <si>
    <t>SDI</t>
  </si>
  <si>
    <t>Poland</t>
  </si>
  <si>
    <t>V-03159</t>
  </si>
  <si>
    <t>PetroFrontier Corp.</t>
  </si>
  <si>
    <t>PFC</t>
  </si>
  <si>
    <t>V-03651</t>
  </si>
  <si>
    <t>Africa Energy Corp.</t>
  </si>
  <si>
    <t>AFE</t>
  </si>
  <si>
    <t>Liberia</t>
  </si>
  <si>
    <t>V-03786</t>
  </si>
  <si>
    <t>Trans Canada Gold Corp.</t>
  </si>
  <si>
    <t>TTG</t>
  </si>
  <si>
    <t>V-03843</t>
  </si>
  <si>
    <t>New Zealand Energy Corp.</t>
  </si>
  <si>
    <t>NZ</t>
  </si>
  <si>
    <t>V-03861</t>
  </si>
  <si>
    <t>Avanti Helium Corp.</t>
  </si>
  <si>
    <t>AVN</t>
  </si>
  <si>
    <t>V-03921</t>
  </si>
  <si>
    <t>Petrox Resources Corp.</t>
  </si>
  <si>
    <t>PTC</t>
  </si>
  <si>
    <t>V-04002</t>
  </si>
  <si>
    <t>Jericho Energy Ventures Inc.</t>
  </si>
  <si>
    <t>JEV</t>
  </si>
  <si>
    <t>V-04143</t>
  </si>
  <si>
    <t>Pulse Oil Corp.</t>
  </si>
  <si>
    <t>PUL</t>
  </si>
  <si>
    <t>V-04166</t>
  </si>
  <si>
    <t>Alvopetro Energy Ltd.</t>
  </si>
  <si>
    <t>ALV</t>
  </si>
  <si>
    <t>V-04206</t>
  </si>
  <si>
    <t>Petro-Victory Energy Corp.</t>
  </si>
  <si>
    <t>VRY</t>
  </si>
  <si>
    <t>V-04250</t>
  </si>
  <si>
    <t>Vertex Resource Group Ltd.</t>
  </si>
  <si>
    <t>VTX</t>
  </si>
  <si>
    <t>V-04306</t>
  </si>
  <si>
    <t>Tornado Infrastructure Equipment Ltd.</t>
  </si>
  <si>
    <t>TGH</t>
  </si>
  <si>
    <t>V-04311</t>
  </si>
  <si>
    <t>Jura Energy Corporation</t>
  </si>
  <si>
    <t>JEC</t>
  </si>
  <si>
    <t>V-04318</t>
  </si>
  <si>
    <t>Metalore Resources Limited</t>
  </si>
  <si>
    <t>MET</t>
  </si>
  <si>
    <t>V-04349</t>
  </si>
  <si>
    <t>MCF Energy Ltd.</t>
  </si>
  <si>
    <t>MCF</t>
  </si>
  <si>
    <t>Austria, Germany</t>
  </si>
  <si>
    <t>V-04424</t>
  </si>
  <si>
    <t>Tethys Petroleum Ltd.</t>
  </si>
  <si>
    <t>TPL</t>
  </si>
  <si>
    <t>V-04433</t>
  </si>
  <si>
    <t>Highwood Asset Management Ltd.</t>
  </si>
  <si>
    <t>HAM</t>
  </si>
  <si>
    <t>Singapore</t>
  </si>
  <si>
    <t>Netherlands</t>
  </si>
  <si>
    <t>V-04760</t>
  </si>
  <si>
    <t>First Helium Inc.</t>
  </si>
  <si>
    <t>HELI</t>
  </si>
  <si>
    <t>V-04812</t>
  </si>
  <si>
    <t>V-04858</t>
  </si>
  <si>
    <t>Helium Evolution Incorporated</t>
  </si>
  <si>
    <t>HEVI</t>
  </si>
  <si>
    <t>V-04865</t>
  </si>
  <si>
    <t>Source Rock Royalties Ltd.</t>
  </si>
  <si>
    <t>SRR</t>
  </si>
  <si>
    <t>V-04896</t>
  </si>
  <si>
    <t>Coelacanth Energy Inc.</t>
  </si>
  <si>
    <t>CEI</t>
  </si>
  <si>
    <t>V-04967</t>
  </si>
  <si>
    <t>Blue Sky Global Energy Corp.</t>
  </si>
  <si>
    <t>BGE</t>
  </si>
  <si>
    <t>V-04970</t>
  </si>
  <si>
    <t>Logan Energy Corp.</t>
  </si>
  <si>
    <t>LGN</t>
  </si>
  <si>
    <t>V-04978</t>
  </si>
  <si>
    <t>Pulsar Helium Inc.</t>
  </si>
  <si>
    <t>PLSR</t>
  </si>
  <si>
    <t>V-04983</t>
  </si>
  <si>
    <t>LNG Energy Group Corp.</t>
  </si>
  <si>
    <t>LNGE</t>
  </si>
  <si>
    <t>V-05022</t>
  </si>
  <si>
    <t>High Arctic Overseas Holdings Corp.</t>
  </si>
  <si>
    <t>HOH</t>
  </si>
  <si>
    <t>V-05026</t>
  </si>
  <si>
    <t>Fiddlehead Resources Corp.</t>
  </si>
  <si>
    <t>FHR</t>
  </si>
  <si>
    <t>V-5033</t>
  </si>
  <si>
    <t>CanCambria Energy Corp.</t>
  </si>
  <si>
    <t>CCEC</t>
  </si>
  <si>
    <t>V-5046</t>
  </si>
  <si>
    <t>Lotus Creek Exploration Inc.</t>
  </si>
  <si>
    <t>LTC</t>
  </si>
  <si>
    <t>2025 Venture 50</t>
  </si>
  <si>
    <t>Belize</t>
  </si>
  <si>
    <t>V-5059</t>
  </si>
  <si>
    <t>BluEnergies Ltd.</t>
  </si>
  <si>
    <t>BLU</t>
  </si>
  <si>
    <t>Guinea, Namibia, Nigeria, South Africa</t>
  </si>
  <si>
    <t>UK North Sea</t>
  </si>
  <si>
    <t>AB, BC, NL</t>
  </si>
  <si>
    <t>Kazakhstan, Uzbekistan</t>
  </si>
  <si>
    <t>OK, TX</t>
  </si>
  <si>
    <t>Trinidad</t>
  </si>
  <si>
    <t>Libya</t>
  </si>
  <si>
    <t>AB, NL</t>
  </si>
  <si>
    <t>Syria</t>
  </si>
  <si>
    <t>France, Germany, Ireland, Netherlands</t>
  </si>
  <si>
    <t>Altura Energy Corp.</t>
  </si>
  <si>
    <t>ALTU</t>
  </si>
  <si>
    <t>Cavvy Energy Ltd.</t>
  </si>
  <si>
    <t>CVVY</t>
  </si>
  <si>
    <t>Meren Energy Inc.</t>
  </si>
  <si>
    <t>MER</t>
  </si>
  <si>
    <t>V-5069</t>
  </si>
  <si>
    <t>Atlas Energy Corp.</t>
  </si>
  <si>
    <t>ATLE</t>
  </si>
  <si>
    <t>2025 TSX30</t>
  </si>
  <si>
    <t>Market Cap (C$)
31-August-2025</t>
  </si>
  <si>
    <t>O/S Shares
31-August-2025</t>
  </si>
  <si>
    <t>Volume YTD
31-August-2025</t>
  </si>
  <si>
    <t>Value (C$) YTD
31-August-2025</t>
  </si>
  <si>
    <t>Number of 
Trades YTD
31-August-2025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</si>
</sst>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
      <b/>
      <sz val="12"/>
      <name val="Calibri"/>
      <family val="2"/>
    </font>
  </fonts>
  <fills count="6">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
      <patternFill patternType="solid">
        <fgColor indexed="43"/>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65">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5" fillId="5" borderId="0" xfId="0" applyFont="1" applyFill="1" applyAlignment="1">
      <alignment horizontal="center"/>
    </xf>
    <xf numFmtId="0" fontId="5" fillId="5" borderId="0" xfId="0" applyFont="1" applyFill="1" applyBorder="1" applyAlignment="1">
      <alignment horizontal="center"/>
    </xf>
    <xf numFmtId="0" fontId="5" fillId="5" borderId="1" xfId="0" applyFont="1" applyFill="1" applyBorder="1" applyAlignment="1">
      <alignment horizontal="center" wrapText="1"/>
    </xf>
    <xf numFmtId="0" fontId="9" fillId="5" borderId="0" xfId="0" applyFont="1" applyFill="1" applyAlignment="1">
      <alignment horizontal="center"/>
    </xf>
    <xf numFmtId="0" fontId="5" fillId="5" borderId="1" xfId="0" applyFont="1" applyFill="1" applyBorder="1" applyAlignment="1">
      <alignment horizontal="center"/>
    </xf>
    <xf numFmtId="0" fontId="8" fillId="4" borderId="7" xfId="0" applyFont="1" applyFill="1" applyBorder="1" applyAlignment="1">
      <alignment horizontal="center"/>
    </xf>
    <xf numFmtId="0" fontId="9" fillId="5" borderId="0" xfId="0" applyFont="1" applyFill="1" applyAlignment="1">
      <alignment horizontal="left"/>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2">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
  <sheetViews>
    <sheetView workbookViewId="0"/>
  </sheetViews>
  <sheetFormatPr defaultRowHeight="12.75" x14ac:dyDescent="0.2"/>
  <sheetData>
    <row r="1" spans="1:5" x14ac:dyDescent="0.2">
      <c r="A1">
        <v>5</v>
      </c>
      <c r="B1" t="s">
        <v>51</v>
      </c>
      <c r="C1" t="s">
        <v>52</v>
      </c>
      <c r="D1" t="s">
        <v>53</v>
      </c>
      <c r="E1" t="s">
        <v>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11"/>
  <sheetViews>
    <sheetView tabSelected="1" topLeftCell="B1" zoomScale="90" zoomScaleNormal="90" workbookViewId="0">
      <selection activeCell="B1" sqref="B1"/>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32.28515625" style="19" bestFit="1" customWidth="1"/>
    <col min="8" max="8" width="22.28515625" style="18" bestFit="1" customWidth="1"/>
    <col min="9" max="9" width="13.140625" style="18" bestFit="1" customWidth="1"/>
    <col min="10" max="10" width="15.140625" style="18" bestFit="1" customWidth="1"/>
    <col min="11" max="13" width="14.7109375" style="18" bestFit="1" customWidth="1"/>
    <col min="14" max="14" width="15.28515625" style="18" bestFit="1" customWidth="1"/>
    <col min="15" max="15" width="11.42578125" style="18" bestFit="1" customWidth="1"/>
    <col min="16" max="16" width="12.140625" style="18" bestFit="1" customWidth="1"/>
    <col min="17" max="17" width="11.28515625" style="18" bestFit="1" customWidth="1"/>
    <col min="18" max="18" width="17.140625" style="18" bestFit="1" customWidth="1"/>
    <col min="19" max="19" width="17.140625" style="18" customWidth="1"/>
    <col min="20" max="20" width="23.42578125" style="18" bestFit="1" customWidth="1"/>
    <col min="21" max="21" width="15.7109375" style="18" bestFit="1" customWidth="1"/>
    <col min="22" max="22" width="17.7109375" style="19" bestFit="1" customWidth="1"/>
    <col min="23" max="24" width="17.7109375" style="20" bestFit="1" customWidth="1"/>
    <col min="25" max="25" width="15.28515625" style="20" bestFit="1" customWidth="1"/>
    <col min="26" max="26" width="41" style="19" bestFit="1" customWidth="1"/>
    <col min="27" max="27" width="20.140625" style="18" bestFit="1" customWidth="1"/>
    <col min="28" max="29" width="16.7109375" style="18" bestFit="1" customWidth="1"/>
    <col min="30" max="30" width="50.7109375" style="18" bestFit="1" customWidth="1"/>
    <col min="31" max="31" width="11.7109375" style="18" bestFit="1" customWidth="1"/>
    <col min="32" max="32" width="54" style="18" bestFit="1" customWidth="1"/>
    <col min="33" max="33" width="11" style="18" bestFit="1" customWidth="1"/>
    <col min="34" max="34" width="14.42578125" style="18" bestFit="1" customWidth="1"/>
    <col min="35" max="35" width="19.85546875" style="18" bestFit="1" customWidth="1"/>
    <col min="36" max="16384" width="9.140625" style="17"/>
  </cols>
  <sheetData>
    <row r="1" spans="1:35" s="7" customFormat="1" x14ac:dyDescent="0.2">
      <c r="B1" s="2" t="s">
        <v>18</v>
      </c>
      <c r="D1" s="1"/>
      <c r="E1" s="6"/>
      <c r="F1" s="4"/>
      <c r="G1" s="6"/>
      <c r="H1" s="1"/>
      <c r="I1" s="1"/>
      <c r="J1" s="1"/>
      <c r="K1" s="1"/>
      <c r="L1" s="1"/>
      <c r="M1" s="1"/>
      <c r="N1" s="1"/>
      <c r="O1" s="1"/>
      <c r="P1" s="1"/>
      <c r="Q1" s="1"/>
      <c r="R1" s="1"/>
      <c r="S1" s="1"/>
      <c r="T1" s="1"/>
      <c r="U1" s="1"/>
      <c r="V1" s="6"/>
      <c r="W1" s="6"/>
      <c r="X1" s="6"/>
      <c r="Y1" s="6"/>
      <c r="Z1" s="6"/>
      <c r="AA1" s="1"/>
      <c r="AB1" s="1"/>
      <c r="AC1" s="1"/>
      <c r="AD1" s="1"/>
      <c r="AE1" s="1"/>
      <c r="AF1" s="1"/>
      <c r="AG1" s="1"/>
      <c r="AH1" s="1"/>
      <c r="AI1" s="1"/>
    </row>
    <row r="2" spans="1:35" s="7" customFormat="1" x14ac:dyDescent="0.2">
      <c r="B2" s="2" t="s">
        <v>1</v>
      </c>
      <c r="D2" s="1"/>
      <c r="E2" s="4"/>
      <c r="F2" s="6"/>
      <c r="G2" s="1"/>
      <c r="H2" s="1"/>
      <c r="I2" s="1"/>
      <c r="J2" s="1"/>
      <c r="K2" s="1"/>
      <c r="L2" s="1"/>
      <c r="M2" s="1"/>
      <c r="N2" s="1"/>
      <c r="O2" s="1"/>
      <c r="P2" s="1"/>
      <c r="Q2" s="1"/>
      <c r="R2" s="1"/>
      <c r="S2" s="1"/>
      <c r="T2" s="1"/>
      <c r="U2" s="1"/>
      <c r="V2" s="6"/>
      <c r="W2" s="6"/>
      <c r="X2" s="6"/>
      <c r="Y2" s="6"/>
      <c r="Z2" s="6"/>
      <c r="AA2" s="1"/>
      <c r="AB2" s="1"/>
      <c r="AC2" s="1"/>
      <c r="AD2" s="1"/>
      <c r="AE2" s="1"/>
      <c r="AF2" s="1"/>
      <c r="AG2" s="1"/>
      <c r="AH2" s="1"/>
      <c r="AI2" s="1"/>
    </row>
    <row r="3" spans="1:35" s="7" customFormat="1" x14ac:dyDescent="0.2">
      <c r="B3" s="2" t="s">
        <v>63</v>
      </c>
      <c r="D3" s="1"/>
      <c r="E3" s="4"/>
      <c r="F3" s="6"/>
      <c r="G3" s="1"/>
      <c r="H3" s="1"/>
      <c r="I3" s="1"/>
      <c r="J3" s="1"/>
      <c r="K3" s="1"/>
      <c r="L3" s="1"/>
      <c r="M3" s="1"/>
      <c r="N3" s="1"/>
      <c r="O3" s="1"/>
      <c r="P3" s="1"/>
      <c r="Q3" s="1"/>
      <c r="R3" s="1"/>
      <c r="S3" s="1"/>
      <c r="T3" s="1"/>
      <c r="U3" s="1"/>
      <c r="V3" s="6"/>
      <c r="W3" s="6"/>
      <c r="X3" s="6"/>
      <c r="Y3" s="6"/>
      <c r="Z3" s="6"/>
      <c r="AA3" s="1"/>
      <c r="AB3" s="1"/>
      <c r="AC3" s="1"/>
      <c r="AD3" s="1"/>
      <c r="AE3" s="1"/>
      <c r="AF3" s="1"/>
      <c r="AG3" s="1"/>
      <c r="AH3" s="1"/>
      <c r="AI3" s="1"/>
    </row>
    <row r="4" spans="1:35" s="12" customFormat="1" ht="3.4" customHeight="1" x14ac:dyDescent="0.2">
      <c r="B4" s="8"/>
      <c r="C4" s="9"/>
      <c r="D4" s="8"/>
      <c r="E4" s="10"/>
      <c r="F4" s="11"/>
      <c r="G4" s="8"/>
      <c r="H4" s="8"/>
      <c r="I4" s="8"/>
      <c r="J4" s="8"/>
      <c r="K4" s="8"/>
      <c r="L4" s="8"/>
      <c r="M4" s="8"/>
      <c r="N4" s="8"/>
      <c r="O4" s="8"/>
      <c r="P4" s="8"/>
      <c r="Q4" s="8"/>
      <c r="R4" s="8"/>
      <c r="S4" s="8"/>
      <c r="T4" s="8"/>
      <c r="U4" s="8"/>
      <c r="V4" s="11"/>
      <c r="W4" s="11"/>
      <c r="X4" s="11"/>
      <c r="Y4" s="11"/>
      <c r="Z4" s="11"/>
      <c r="AA4" s="8"/>
      <c r="AB4" s="8"/>
      <c r="AC4" s="8"/>
      <c r="AD4" s="8"/>
      <c r="AE4" s="8"/>
      <c r="AF4" s="8"/>
      <c r="AG4" s="8"/>
      <c r="AH4" s="8"/>
      <c r="AI4" s="8"/>
    </row>
    <row r="5" spans="1:35" s="7" customFormat="1" ht="16.5" thickBot="1" x14ac:dyDescent="0.3">
      <c r="B5" s="1"/>
      <c r="C5" s="3"/>
      <c r="D5" s="1"/>
      <c r="E5" s="5"/>
      <c r="F5" s="6"/>
      <c r="G5" s="1"/>
      <c r="H5" s="1"/>
      <c r="I5" s="1"/>
      <c r="J5" s="1"/>
      <c r="K5" s="1"/>
      <c r="L5" s="1"/>
      <c r="M5" s="1"/>
      <c r="N5" s="1"/>
      <c r="O5" s="1"/>
      <c r="P5" s="1"/>
      <c r="Q5" s="1"/>
      <c r="R5" s="1"/>
      <c r="S5" s="1"/>
      <c r="T5" s="1"/>
      <c r="U5" s="1"/>
      <c r="V5" s="6"/>
      <c r="W5" s="6"/>
      <c r="X5" s="6"/>
      <c r="Y5" s="6"/>
      <c r="Z5" s="62" t="s">
        <v>42</v>
      </c>
      <c r="AA5" s="56"/>
      <c r="AB5" s="56"/>
      <c r="AC5" s="56"/>
      <c r="AD5" s="56"/>
      <c r="AE5" s="56"/>
      <c r="AF5" s="56"/>
      <c r="AG5" s="56"/>
      <c r="AH5" s="57"/>
      <c r="AI5" s="56"/>
    </row>
    <row r="6" spans="1:35" s="7" customFormat="1" ht="15.75" x14ac:dyDescent="0.25">
      <c r="B6" s="1"/>
      <c r="C6" s="37" t="s">
        <v>32</v>
      </c>
      <c r="D6" s="43"/>
      <c r="E6" s="43" t="s">
        <v>33</v>
      </c>
      <c r="F6" s="44"/>
      <c r="G6" s="1"/>
      <c r="H6" s="1"/>
      <c r="I6" s="1"/>
      <c r="J6" s="1"/>
      <c r="K6" s="1"/>
      <c r="L6" s="1"/>
      <c r="M6" s="1"/>
      <c r="N6" s="1"/>
      <c r="O6" s="1"/>
      <c r="P6" s="1"/>
      <c r="Q6" s="1"/>
      <c r="R6" s="1"/>
      <c r="S6" s="1"/>
      <c r="T6" s="1"/>
      <c r="U6" s="1"/>
      <c r="V6" s="6"/>
      <c r="W6" s="6"/>
      <c r="X6" s="6"/>
      <c r="Y6" s="6"/>
      <c r="Z6" s="56"/>
      <c r="AA6" s="56"/>
      <c r="AB6" s="56"/>
      <c r="AC6" s="56"/>
      <c r="AD6" s="56"/>
      <c r="AE6" s="56"/>
      <c r="AF6" s="56"/>
      <c r="AG6" s="56"/>
      <c r="AH6" s="57"/>
      <c r="AI6" s="56"/>
    </row>
    <row r="7" spans="1:35" s="7" customFormat="1" ht="6.75" customHeight="1" x14ac:dyDescent="0.25">
      <c r="B7" s="1"/>
      <c r="C7" s="47"/>
      <c r="D7" s="45"/>
      <c r="E7" s="45"/>
      <c r="F7" s="46"/>
      <c r="G7" s="1"/>
      <c r="H7" s="1"/>
      <c r="I7" s="1"/>
      <c r="J7" s="1"/>
      <c r="K7" s="1"/>
      <c r="L7" s="1"/>
      <c r="M7" s="1"/>
      <c r="N7" s="1"/>
      <c r="O7" s="1"/>
      <c r="P7" s="1"/>
      <c r="Q7" s="1"/>
      <c r="R7" s="1"/>
      <c r="S7" s="1"/>
      <c r="T7" s="1"/>
      <c r="U7" s="1"/>
      <c r="V7" s="6"/>
      <c r="W7" s="6"/>
      <c r="X7" s="6"/>
      <c r="Y7" s="6"/>
      <c r="Z7" s="56"/>
      <c r="AA7" s="56"/>
      <c r="AB7" s="56"/>
      <c r="AC7" s="56"/>
      <c r="AD7" s="56"/>
      <c r="AE7" s="56"/>
      <c r="AF7" s="56"/>
      <c r="AG7" s="56"/>
      <c r="AH7" s="57"/>
      <c r="AI7" s="56"/>
    </row>
    <row r="8" spans="1:35" s="7" customFormat="1" ht="16.5" thickBot="1" x14ac:dyDescent="0.3">
      <c r="B8" s="1"/>
      <c r="C8" s="38">
        <f>SUBTOTAL(3,C11:C111)</f>
        <v>101</v>
      </c>
      <c r="D8" s="39"/>
      <c r="E8" s="40">
        <f>SUBTOTAL(9,E11:E111)</f>
        <v>836394635345.83948</v>
      </c>
      <c r="F8" s="41"/>
      <c r="G8" s="64"/>
      <c r="H8" s="1"/>
      <c r="I8" s="1"/>
      <c r="J8" s="1"/>
      <c r="K8" s="1"/>
      <c r="L8" s="1"/>
      <c r="M8" s="1"/>
      <c r="N8" s="1"/>
      <c r="O8" s="1"/>
      <c r="P8" s="1"/>
      <c r="Q8" s="1"/>
      <c r="R8" s="1"/>
      <c r="S8" s="1"/>
      <c r="T8" s="1"/>
      <c r="U8" s="1"/>
      <c r="V8" s="6"/>
      <c r="W8" s="6"/>
      <c r="X8" s="6"/>
      <c r="Y8" s="6"/>
      <c r="Z8" s="56"/>
      <c r="AA8" s="56"/>
      <c r="AB8" s="56"/>
      <c r="AC8" s="56"/>
      <c r="AD8" s="56"/>
      <c r="AE8" s="56"/>
      <c r="AF8" s="56"/>
      <c r="AG8" s="56"/>
      <c r="AH8" s="57"/>
      <c r="AI8" s="56"/>
    </row>
    <row r="9" spans="1:35" s="7" customFormat="1" x14ac:dyDescent="0.2">
      <c r="B9" s="1"/>
      <c r="C9" s="3"/>
      <c r="D9" s="1"/>
      <c r="E9" s="5"/>
      <c r="F9" s="6"/>
      <c r="G9" s="1"/>
      <c r="H9" s="1"/>
      <c r="I9" s="1"/>
      <c r="J9" s="1"/>
      <c r="K9" s="1"/>
      <c r="L9" s="1"/>
      <c r="M9" s="1"/>
      <c r="N9" s="1"/>
      <c r="O9" s="1"/>
      <c r="P9" s="1"/>
      <c r="Q9" s="1"/>
      <c r="R9" s="1"/>
      <c r="S9" s="1"/>
      <c r="T9" s="1"/>
      <c r="U9" s="1"/>
      <c r="V9" s="6"/>
      <c r="W9" s="6"/>
      <c r="X9" s="6"/>
      <c r="Y9" s="6"/>
      <c r="Z9" s="56"/>
      <c r="AA9" s="56"/>
      <c r="AB9" s="56"/>
      <c r="AC9" s="56"/>
      <c r="AD9" s="56"/>
      <c r="AE9" s="56"/>
      <c r="AF9" s="56"/>
      <c r="AG9" s="56"/>
      <c r="AH9" s="57"/>
      <c r="AI9" s="56"/>
    </row>
    <row r="10" spans="1:35" s="13" customFormat="1" ht="39" thickBot="1" x14ac:dyDescent="0.25">
      <c r="A10" s="13" t="s">
        <v>23</v>
      </c>
      <c r="B10" s="14" t="s">
        <v>0</v>
      </c>
      <c r="C10" s="14" t="s">
        <v>2</v>
      </c>
      <c r="D10" s="15" t="s">
        <v>3</v>
      </c>
      <c r="E10" s="16" t="s">
        <v>717</v>
      </c>
      <c r="F10" s="16" t="s">
        <v>718</v>
      </c>
      <c r="G10" s="13" t="s">
        <v>4</v>
      </c>
      <c r="H10" s="15" t="s">
        <v>11</v>
      </c>
      <c r="I10" s="15" t="s">
        <v>6</v>
      </c>
      <c r="J10" s="15" t="s">
        <v>7</v>
      </c>
      <c r="K10" s="13" t="s">
        <v>5</v>
      </c>
      <c r="L10" s="15" t="s">
        <v>31</v>
      </c>
      <c r="M10" s="15" t="s">
        <v>28</v>
      </c>
      <c r="N10" s="15" t="s">
        <v>29</v>
      </c>
      <c r="O10" s="15" t="s">
        <v>30</v>
      </c>
      <c r="P10" s="15" t="s">
        <v>8</v>
      </c>
      <c r="Q10" s="15" t="s">
        <v>9</v>
      </c>
      <c r="R10" s="13" t="s">
        <v>27</v>
      </c>
      <c r="S10" s="13" t="s">
        <v>716</v>
      </c>
      <c r="T10" s="15" t="s">
        <v>10</v>
      </c>
      <c r="U10" s="13" t="s">
        <v>16</v>
      </c>
      <c r="V10" s="16" t="s">
        <v>719</v>
      </c>
      <c r="W10" s="16" t="s">
        <v>720</v>
      </c>
      <c r="X10" s="16" t="s">
        <v>721</v>
      </c>
      <c r="Y10" s="16" t="s">
        <v>12</v>
      </c>
      <c r="Z10" s="58" t="s">
        <v>43</v>
      </c>
      <c r="AA10" s="58" t="s">
        <v>46</v>
      </c>
      <c r="AB10" s="58" t="s">
        <v>44</v>
      </c>
      <c r="AC10" s="58" t="s">
        <v>45</v>
      </c>
      <c r="AD10" s="58" t="s">
        <v>47</v>
      </c>
      <c r="AE10" s="58" t="s">
        <v>48</v>
      </c>
      <c r="AF10" s="58" t="s">
        <v>49</v>
      </c>
      <c r="AG10" s="58" t="s">
        <v>13</v>
      </c>
      <c r="AH10" s="58" t="s">
        <v>34</v>
      </c>
      <c r="AI10" s="58" t="s">
        <v>55</v>
      </c>
    </row>
    <row r="11" spans="1:35" ht="13.5" thickTop="1" x14ac:dyDescent="0.2">
      <c r="A11" s="17" t="s">
        <v>72</v>
      </c>
      <c r="B11" s="17" t="s">
        <v>60</v>
      </c>
      <c r="C11" s="17" t="s">
        <v>73</v>
      </c>
      <c r="D11" s="18" t="s">
        <v>74</v>
      </c>
      <c r="E11" s="20">
        <v>160173091.44</v>
      </c>
      <c r="F11" s="20">
        <v>33934977</v>
      </c>
      <c r="G11" s="19" t="s">
        <v>65</v>
      </c>
      <c r="H11" s="18" t="s">
        <v>75</v>
      </c>
      <c r="I11" s="18" t="s">
        <v>70</v>
      </c>
      <c r="J11" s="18" t="s">
        <v>56</v>
      </c>
      <c r="L11" s="18">
        <v>19870925</v>
      </c>
      <c r="V11" s="19">
        <v>8885436</v>
      </c>
      <c r="W11" s="20">
        <v>49711524</v>
      </c>
      <c r="X11" s="20">
        <v>15120</v>
      </c>
      <c r="Y11" s="20">
        <v>8</v>
      </c>
    </row>
    <row r="12" spans="1:35" x14ac:dyDescent="0.2">
      <c r="A12" s="17" t="s">
        <v>77</v>
      </c>
      <c r="B12" s="17" t="s">
        <v>60</v>
      </c>
      <c r="C12" s="17" t="s">
        <v>78</v>
      </c>
      <c r="D12" s="18" t="s">
        <v>79</v>
      </c>
      <c r="E12" s="20">
        <v>2008667240.4200001</v>
      </c>
      <c r="F12" s="20">
        <v>168391122</v>
      </c>
      <c r="G12" s="19" t="s">
        <v>80</v>
      </c>
      <c r="I12" s="18" t="s">
        <v>70</v>
      </c>
      <c r="J12" s="18" t="s">
        <v>56</v>
      </c>
      <c r="L12" s="18">
        <v>20010529</v>
      </c>
      <c r="R12" s="18" t="s">
        <v>81</v>
      </c>
      <c r="V12" s="19">
        <v>85438395</v>
      </c>
      <c r="W12" s="20">
        <v>905302743</v>
      </c>
      <c r="X12" s="20">
        <v>401100</v>
      </c>
      <c r="Y12" s="20">
        <v>8</v>
      </c>
    </row>
    <row r="13" spans="1:35" x14ac:dyDescent="0.2">
      <c r="A13" s="17" t="s">
        <v>88</v>
      </c>
      <c r="B13" s="17" t="s">
        <v>60</v>
      </c>
      <c r="C13" s="17" t="s">
        <v>89</v>
      </c>
      <c r="D13" s="18" t="s">
        <v>90</v>
      </c>
      <c r="E13" s="20">
        <v>80478057.739999995</v>
      </c>
      <c r="F13" s="20">
        <v>39734191</v>
      </c>
      <c r="G13" s="19" t="s">
        <v>65</v>
      </c>
      <c r="H13" s="18" t="s">
        <v>75</v>
      </c>
      <c r="I13" s="18" t="s">
        <v>70</v>
      </c>
      <c r="J13" s="18" t="s">
        <v>56</v>
      </c>
      <c r="L13" s="18">
        <v>19930108</v>
      </c>
      <c r="V13" s="19">
        <v>4191225</v>
      </c>
      <c r="W13" s="20">
        <v>8234527.5</v>
      </c>
      <c r="X13" s="20">
        <v>8640</v>
      </c>
      <c r="Y13" s="20">
        <v>8</v>
      </c>
    </row>
    <row r="14" spans="1:35" x14ac:dyDescent="0.2">
      <c r="A14" s="17" t="s">
        <v>96</v>
      </c>
      <c r="B14" s="17" t="s">
        <v>60</v>
      </c>
      <c r="C14" s="17" t="s">
        <v>97</v>
      </c>
      <c r="D14" s="18" t="s">
        <v>98</v>
      </c>
      <c r="E14" s="20">
        <v>12579896754.059999</v>
      </c>
      <c r="F14" s="20">
        <v>315191896</v>
      </c>
      <c r="G14" s="19" t="s">
        <v>93</v>
      </c>
      <c r="I14" s="18" t="s">
        <v>70</v>
      </c>
      <c r="J14" s="18" t="s">
        <v>56</v>
      </c>
      <c r="K14" s="18" t="s">
        <v>68</v>
      </c>
      <c r="L14" s="18">
        <v>20000117</v>
      </c>
      <c r="P14" s="18" t="s">
        <v>69</v>
      </c>
      <c r="R14" s="18" t="s">
        <v>81</v>
      </c>
      <c r="V14" s="19">
        <v>134719745</v>
      </c>
      <c r="W14" s="20">
        <v>5055038639.5</v>
      </c>
      <c r="X14" s="20">
        <v>569431</v>
      </c>
      <c r="Y14" s="20">
        <v>8</v>
      </c>
    </row>
    <row r="15" spans="1:35" x14ac:dyDescent="0.2">
      <c r="A15" s="17" t="s">
        <v>104</v>
      </c>
      <c r="B15" s="17" t="s">
        <v>60</v>
      </c>
      <c r="C15" s="17" t="s">
        <v>105</v>
      </c>
      <c r="D15" s="18" t="s">
        <v>106</v>
      </c>
      <c r="E15" s="20">
        <v>15393379048.139999</v>
      </c>
      <c r="F15" s="20">
        <v>582420698</v>
      </c>
      <c r="G15" s="19" t="s">
        <v>80</v>
      </c>
      <c r="I15" s="18" t="s">
        <v>70</v>
      </c>
      <c r="J15" s="18" t="s">
        <v>56</v>
      </c>
      <c r="K15" s="18" t="s">
        <v>58</v>
      </c>
      <c r="L15" s="18">
        <v>19960711</v>
      </c>
      <c r="R15" s="18" t="s">
        <v>81</v>
      </c>
      <c r="V15" s="19">
        <v>309507960</v>
      </c>
      <c r="W15" s="20">
        <v>8399617351.5</v>
      </c>
      <c r="X15" s="20">
        <v>1296090</v>
      </c>
      <c r="Y15" s="20">
        <v>8</v>
      </c>
      <c r="AC15" s="18" t="s">
        <v>107</v>
      </c>
      <c r="AH15" s="18" t="s">
        <v>69</v>
      </c>
    </row>
    <row r="16" spans="1:35" x14ac:dyDescent="0.2">
      <c r="A16" s="17" t="s">
        <v>111</v>
      </c>
      <c r="B16" s="17" t="s">
        <v>60</v>
      </c>
      <c r="C16" s="17" t="s">
        <v>112</v>
      </c>
      <c r="D16" s="18" t="s">
        <v>113</v>
      </c>
      <c r="E16" s="20">
        <v>5664672122.9300003</v>
      </c>
      <c r="F16" s="20">
        <v>112526479</v>
      </c>
      <c r="G16" s="19" t="s">
        <v>93</v>
      </c>
      <c r="I16" s="18" t="s">
        <v>70</v>
      </c>
      <c r="J16" s="18" t="s">
        <v>56</v>
      </c>
      <c r="L16" s="18">
        <v>19680308</v>
      </c>
      <c r="R16" s="18" t="s">
        <v>81</v>
      </c>
      <c r="V16" s="19">
        <v>35978914</v>
      </c>
      <c r="W16" s="20">
        <v>1775344877.5</v>
      </c>
      <c r="X16" s="20">
        <v>175879</v>
      </c>
      <c r="Y16" s="20">
        <v>8</v>
      </c>
    </row>
    <row r="17" spans="1:34" x14ac:dyDescent="0.2">
      <c r="A17" s="17" t="s">
        <v>114</v>
      </c>
      <c r="B17" s="17" t="s">
        <v>60</v>
      </c>
      <c r="C17" s="17" t="s">
        <v>115</v>
      </c>
      <c r="D17" s="18" t="s">
        <v>116</v>
      </c>
      <c r="E17" s="20">
        <v>2984824907.8200002</v>
      </c>
      <c r="F17" s="20">
        <v>495818091</v>
      </c>
      <c r="G17" s="19" t="s">
        <v>80</v>
      </c>
      <c r="I17" s="18" t="s">
        <v>70</v>
      </c>
      <c r="J17" s="18" t="s">
        <v>56</v>
      </c>
      <c r="K17" s="18" t="s">
        <v>58</v>
      </c>
      <c r="L17" s="18">
        <v>20100407</v>
      </c>
      <c r="R17" s="18" t="s">
        <v>81</v>
      </c>
      <c r="V17" s="19">
        <v>399826473</v>
      </c>
      <c r="W17" s="20">
        <v>2089036089.5</v>
      </c>
      <c r="X17" s="20">
        <v>694675</v>
      </c>
      <c r="Y17" s="20">
        <v>8</v>
      </c>
      <c r="AC17" s="18" t="s">
        <v>70</v>
      </c>
      <c r="AH17" s="18" t="s">
        <v>69</v>
      </c>
    </row>
    <row r="18" spans="1:34" x14ac:dyDescent="0.2">
      <c r="A18" s="17" t="s">
        <v>117</v>
      </c>
      <c r="B18" s="17" t="s">
        <v>60</v>
      </c>
      <c r="C18" s="17" t="s">
        <v>118</v>
      </c>
      <c r="D18" s="18" t="s">
        <v>119</v>
      </c>
      <c r="E18" s="20">
        <v>1944449915.9400001</v>
      </c>
      <c r="F18" s="20">
        <v>33740238</v>
      </c>
      <c r="G18" s="19" t="s">
        <v>65</v>
      </c>
      <c r="H18" s="18" t="s">
        <v>75</v>
      </c>
      <c r="I18" s="18" t="s">
        <v>70</v>
      </c>
      <c r="J18" s="18" t="s">
        <v>56</v>
      </c>
      <c r="L18" s="18">
        <v>19970605</v>
      </c>
      <c r="R18" s="18" t="s">
        <v>81</v>
      </c>
      <c r="V18" s="19">
        <v>16171728</v>
      </c>
      <c r="W18" s="20">
        <v>718764206.5</v>
      </c>
      <c r="X18" s="20">
        <v>104466</v>
      </c>
      <c r="Y18" s="20">
        <v>8</v>
      </c>
    </row>
    <row r="19" spans="1:34" x14ac:dyDescent="0.2">
      <c r="A19" s="17" t="s">
        <v>122</v>
      </c>
      <c r="B19" s="17" t="s">
        <v>60</v>
      </c>
      <c r="C19" s="17" t="s">
        <v>123</v>
      </c>
      <c r="D19" s="18" t="s">
        <v>124</v>
      </c>
      <c r="E19" s="20">
        <v>2343366868.3000002</v>
      </c>
      <c r="F19" s="20">
        <v>768317006</v>
      </c>
      <c r="G19" s="19" t="s">
        <v>80</v>
      </c>
      <c r="I19" s="18" t="s">
        <v>70</v>
      </c>
      <c r="J19" s="18" t="s">
        <v>56</v>
      </c>
      <c r="K19" s="18" t="s">
        <v>68</v>
      </c>
      <c r="L19" s="18">
        <v>19941221</v>
      </c>
      <c r="M19" s="18" t="s">
        <v>84</v>
      </c>
      <c r="P19" s="18" t="s">
        <v>69</v>
      </c>
      <c r="R19" s="18" t="s">
        <v>81</v>
      </c>
      <c r="V19" s="19">
        <v>889722075</v>
      </c>
      <c r="W19" s="20">
        <v>2502576385.5</v>
      </c>
      <c r="X19" s="20">
        <v>647226</v>
      </c>
      <c r="Y19" s="20">
        <v>8</v>
      </c>
      <c r="AC19" s="18" t="s">
        <v>125</v>
      </c>
      <c r="AG19" s="18" t="s">
        <v>126</v>
      </c>
      <c r="AH19" s="18" t="s">
        <v>69</v>
      </c>
    </row>
    <row r="20" spans="1:34" x14ac:dyDescent="0.2">
      <c r="A20" s="17" t="s">
        <v>128</v>
      </c>
      <c r="B20" s="17" t="s">
        <v>60</v>
      </c>
      <c r="C20" s="17" t="s">
        <v>129</v>
      </c>
      <c r="D20" s="18" t="s">
        <v>130</v>
      </c>
      <c r="E20" s="20">
        <v>7279563.2249999996</v>
      </c>
      <c r="F20" s="20">
        <v>485304215</v>
      </c>
      <c r="G20" s="19" t="s">
        <v>80</v>
      </c>
      <c r="I20" s="18" t="s">
        <v>70</v>
      </c>
      <c r="J20" s="18" t="s">
        <v>56</v>
      </c>
      <c r="K20" s="18" t="s">
        <v>68</v>
      </c>
      <c r="L20" s="18">
        <v>20071101</v>
      </c>
      <c r="P20" s="18" t="s">
        <v>69</v>
      </c>
      <c r="V20" s="19">
        <v>5634920</v>
      </c>
      <c r="W20" s="20">
        <v>65776</v>
      </c>
      <c r="X20" s="20">
        <v>538</v>
      </c>
      <c r="Y20" s="20">
        <v>8</v>
      </c>
      <c r="AB20" s="18" t="s">
        <v>85</v>
      </c>
      <c r="AH20" s="18" t="s">
        <v>69</v>
      </c>
    </row>
    <row r="21" spans="1:34" x14ac:dyDescent="0.2">
      <c r="A21" s="17" t="s">
        <v>131</v>
      </c>
      <c r="B21" s="17" t="s">
        <v>60</v>
      </c>
      <c r="C21" s="17" t="s">
        <v>132</v>
      </c>
      <c r="D21" s="18" t="s">
        <v>133</v>
      </c>
      <c r="E21" s="20">
        <v>1723274194.21</v>
      </c>
      <c r="F21" s="20">
        <v>273102091</v>
      </c>
      <c r="G21" s="19" t="s">
        <v>80</v>
      </c>
      <c r="I21" s="18" t="s">
        <v>70</v>
      </c>
      <c r="J21" s="18" t="s">
        <v>56</v>
      </c>
      <c r="K21" s="18" t="s">
        <v>68</v>
      </c>
      <c r="L21" s="18">
        <v>20050721</v>
      </c>
      <c r="P21" s="18" t="s">
        <v>69</v>
      </c>
      <c r="R21" s="18" t="s">
        <v>81</v>
      </c>
      <c r="V21" s="19">
        <v>183332303</v>
      </c>
      <c r="W21" s="20">
        <v>1139314397</v>
      </c>
      <c r="X21" s="20">
        <v>562639</v>
      </c>
      <c r="Y21" s="20">
        <v>8</v>
      </c>
      <c r="AC21" s="18" t="s">
        <v>70</v>
      </c>
      <c r="AH21" s="18" t="s">
        <v>69</v>
      </c>
    </row>
    <row r="22" spans="1:34" x14ac:dyDescent="0.2">
      <c r="A22" s="17" t="s">
        <v>134</v>
      </c>
      <c r="B22" s="17" t="s">
        <v>60</v>
      </c>
      <c r="C22" s="17" t="s">
        <v>135</v>
      </c>
      <c r="D22" s="18" t="s">
        <v>136</v>
      </c>
      <c r="E22" s="20">
        <v>126273036</v>
      </c>
      <c r="F22" s="20">
        <v>36600880</v>
      </c>
      <c r="G22" s="19" t="s">
        <v>80</v>
      </c>
      <c r="I22" s="18" t="s">
        <v>70</v>
      </c>
      <c r="J22" s="18" t="s">
        <v>56</v>
      </c>
      <c r="L22" s="18">
        <v>20010704</v>
      </c>
      <c r="V22" s="19">
        <v>6544898</v>
      </c>
      <c r="W22" s="20">
        <v>22532751</v>
      </c>
      <c r="X22" s="20">
        <v>16237</v>
      </c>
      <c r="Y22" s="20">
        <v>8</v>
      </c>
      <c r="AC22" s="18" t="s">
        <v>70</v>
      </c>
      <c r="AH22" s="18" t="s">
        <v>69</v>
      </c>
    </row>
    <row r="23" spans="1:34" x14ac:dyDescent="0.2">
      <c r="A23" s="17" t="s">
        <v>137</v>
      </c>
      <c r="B23" s="17" t="s">
        <v>60</v>
      </c>
      <c r="C23" s="17" t="s">
        <v>138</v>
      </c>
      <c r="D23" s="18" t="s">
        <v>139</v>
      </c>
      <c r="E23" s="20">
        <v>7136904.8700000001</v>
      </c>
      <c r="F23" s="20">
        <v>26432981</v>
      </c>
      <c r="G23" s="19" t="s">
        <v>65</v>
      </c>
      <c r="H23" s="18" t="s">
        <v>75</v>
      </c>
      <c r="I23" s="18" t="s">
        <v>70</v>
      </c>
      <c r="J23" s="18" t="s">
        <v>56</v>
      </c>
      <c r="K23" s="18" t="s">
        <v>68</v>
      </c>
      <c r="L23" s="18">
        <v>20110704</v>
      </c>
      <c r="O23" s="18" t="s">
        <v>94</v>
      </c>
      <c r="P23" s="18" t="s">
        <v>69</v>
      </c>
      <c r="V23" s="19">
        <v>1172346</v>
      </c>
      <c r="W23" s="20">
        <v>359026.5</v>
      </c>
      <c r="X23" s="20">
        <v>467</v>
      </c>
      <c r="Y23" s="20">
        <v>8</v>
      </c>
    </row>
    <row r="24" spans="1:34" x14ac:dyDescent="0.2">
      <c r="A24" s="17" t="s">
        <v>141</v>
      </c>
      <c r="B24" s="17" t="s">
        <v>60</v>
      </c>
      <c r="C24" s="17" t="s">
        <v>142</v>
      </c>
      <c r="D24" s="18" t="s">
        <v>143</v>
      </c>
      <c r="E24" s="20">
        <v>290306371.42000002</v>
      </c>
      <c r="F24" s="20">
        <v>85889459</v>
      </c>
      <c r="G24" s="19" t="s">
        <v>65</v>
      </c>
      <c r="H24" s="18" t="s">
        <v>75</v>
      </c>
      <c r="I24" s="18" t="s">
        <v>70</v>
      </c>
      <c r="J24" s="18" t="s">
        <v>56</v>
      </c>
      <c r="L24" s="18">
        <v>19600408</v>
      </c>
      <c r="V24" s="19">
        <v>10584818</v>
      </c>
      <c r="W24" s="20">
        <v>38588707.5</v>
      </c>
      <c r="X24" s="20">
        <v>12968</v>
      </c>
      <c r="Y24" s="20">
        <v>8</v>
      </c>
    </row>
    <row r="25" spans="1:34" x14ac:dyDescent="0.2">
      <c r="A25" s="17" t="s">
        <v>146</v>
      </c>
      <c r="B25" s="17" t="s">
        <v>60</v>
      </c>
      <c r="C25" s="17" t="s">
        <v>147</v>
      </c>
      <c r="D25" s="18" t="s">
        <v>148</v>
      </c>
      <c r="E25" s="20">
        <v>87347166.719999999</v>
      </c>
      <c r="F25" s="20">
        <v>34119987</v>
      </c>
      <c r="G25" s="19" t="s">
        <v>80</v>
      </c>
      <c r="I25" s="18" t="s">
        <v>70</v>
      </c>
      <c r="J25" s="18" t="s">
        <v>56</v>
      </c>
      <c r="K25" s="18" t="s">
        <v>68</v>
      </c>
      <c r="L25" s="18">
        <v>20110503</v>
      </c>
      <c r="M25" s="18" t="s">
        <v>149</v>
      </c>
      <c r="O25" s="18" t="s">
        <v>76</v>
      </c>
      <c r="P25" s="18" t="s">
        <v>69</v>
      </c>
      <c r="V25" s="19">
        <v>5634900</v>
      </c>
      <c r="W25" s="20">
        <v>16049625</v>
      </c>
      <c r="X25" s="20">
        <v>15917</v>
      </c>
      <c r="Y25" s="20">
        <v>8</v>
      </c>
      <c r="AD25" s="18" t="s">
        <v>108</v>
      </c>
      <c r="AH25" s="18" t="s">
        <v>69</v>
      </c>
    </row>
    <row r="26" spans="1:34" x14ac:dyDescent="0.2">
      <c r="A26" s="17" t="s">
        <v>151</v>
      </c>
      <c r="B26" s="17" t="s">
        <v>60</v>
      </c>
      <c r="C26" s="17" t="s">
        <v>152</v>
      </c>
      <c r="D26" s="18" t="s">
        <v>153</v>
      </c>
      <c r="E26" s="20">
        <v>90855369197.679993</v>
      </c>
      <c r="F26" s="20">
        <v>2089109432</v>
      </c>
      <c r="G26" s="19" t="s">
        <v>80</v>
      </c>
      <c r="I26" s="18" t="s">
        <v>70</v>
      </c>
      <c r="J26" s="18" t="s">
        <v>56</v>
      </c>
      <c r="L26" s="18">
        <v>19760514</v>
      </c>
      <c r="M26" s="18" t="s">
        <v>84</v>
      </c>
      <c r="R26" s="18">
        <v>60</v>
      </c>
      <c r="V26" s="19">
        <v>2296998367</v>
      </c>
      <c r="W26" s="20">
        <v>98127048125.5</v>
      </c>
      <c r="X26" s="20">
        <v>3400487</v>
      </c>
      <c r="Y26" s="20">
        <v>8</v>
      </c>
      <c r="Z26" s="19" t="s">
        <v>154</v>
      </c>
      <c r="AC26" s="18" t="s">
        <v>70</v>
      </c>
      <c r="AF26" s="18" t="s">
        <v>698</v>
      </c>
      <c r="AH26" s="18" t="s">
        <v>69</v>
      </c>
    </row>
    <row r="27" spans="1:34" x14ac:dyDescent="0.2">
      <c r="A27" s="17" t="s">
        <v>155</v>
      </c>
      <c r="B27" s="17" t="s">
        <v>60</v>
      </c>
      <c r="C27" s="17" t="s">
        <v>156</v>
      </c>
      <c r="D27" s="18" t="s">
        <v>157</v>
      </c>
      <c r="E27" s="20">
        <v>9297259189.5100002</v>
      </c>
      <c r="F27" s="20">
        <v>269292537</v>
      </c>
      <c r="G27" s="19" t="s">
        <v>93</v>
      </c>
      <c r="I27" s="18" t="s">
        <v>70</v>
      </c>
      <c r="J27" s="18" t="s">
        <v>56</v>
      </c>
      <c r="L27" s="18">
        <v>19460312</v>
      </c>
      <c r="R27" s="18" t="s">
        <v>81</v>
      </c>
      <c r="V27" s="19">
        <v>98424857</v>
      </c>
      <c r="W27" s="20">
        <v>3486016974</v>
      </c>
      <c r="X27" s="20">
        <v>302166</v>
      </c>
      <c r="Y27" s="20">
        <v>8</v>
      </c>
    </row>
    <row r="28" spans="1:34" x14ac:dyDescent="0.2">
      <c r="A28" s="17" t="s">
        <v>158</v>
      </c>
      <c r="B28" s="17" t="s">
        <v>60</v>
      </c>
      <c r="C28" s="17" t="s">
        <v>159</v>
      </c>
      <c r="D28" s="18" t="s">
        <v>160</v>
      </c>
      <c r="E28" s="20">
        <v>9367241313.4699993</v>
      </c>
      <c r="F28" s="20">
        <v>174466061</v>
      </c>
      <c r="G28" s="19" t="s">
        <v>93</v>
      </c>
      <c r="I28" s="18" t="s">
        <v>70</v>
      </c>
      <c r="J28" s="18" t="s">
        <v>56</v>
      </c>
      <c r="K28" s="18" t="s">
        <v>58</v>
      </c>
      <c r="L28" s="18">
        <v>20090708</v>
      </c>
      <c r="R28" s="18" t="s">
        <v>81</v>
      </c>
      <c r="V28" s="19">
        <v>140003072</v>
      </c>
      <c r="W28" s="20">
        <v>7403432747</v>
      </c>
      <c r="X28" s="20">
        <v>753739</v>
      </c>
      <c r="Y28" s="20">
        <v>8</v>
      </c>
    </row>
    <row r="29" spans="1:34" x14ac:dyDescent="0.2">
      <c r="A29" s="17" t="s">
        <v>161</v>
      </c>
      <c r="B29" s="17" t="s">
        <v>60</v>
      </c>
      <c r="C29" s="17" t="s">
        <v>162</v>
      </c>
      <c r="D29" s="18" t="s">
        <v>163</v>
      </c>
      <c r="E29" s="20">
        <v>1279861292.4300001</v>
      </c>
      <c r="F29" s="20">
        <v>162067667</v>
      </c>
      <c r="G29" s="19" t="s">
        <v>80</v>
      </c>
      <c r="I29" s="18" t="s">
        <v>70</v>
      </c>
      <c r="J29" s="18" t="s">
        <v>56</v>
      </c>
      <c r="K29" s="18" t="s">
        <v>58</v>
      </c>
      <c r="L29" s="18">
        <v>20131217</v>
      </c>
      <c r="V29" s="19">
        <v>121068974</v>
      </c>
      <c r="W29" s="20">
        <v>796356052</v>
      </c>
      <c r="X29" s="20">
        <v>268402</v>
      </c>
      <c r="Y29" s="20">
        <v>8</v>
      </c>
      <c r="AC29" s="18" t="s">
        <v>125</v>
      </c>
      <c r="AH29" s="18" t="s">
        <v>69</v>
      </c>
    </row>
    <row r="30" spans="1:34" x14ac:dyDescent="0.2">
      <c r="A30" s="17" t="s">
        <v>164</v>
      </c>
      <c r="B30" s="17" t="s">
        <v>60</v>
      </c>
      <c r="C30" s="17" t="s">
        <v>165</v>
      </c>
      <c r="D30" s="18" t="s">
        <v>166</v>
      </c>
      <c r="E30" s="20">
        <v>553351802.85000002</v>
      </c>
      <c r="F30" s="20">
        <v>42272865</v>
      </c>
      <c r="G30" s="19" t="s">
        <v>93</v>
      </c>
      <c r="I30" s="18" t="s">
        <v>167</v>
      </c>
      <c r="J30" s="18" t="s">
        <v>71</v>
      </c>
      <c r="L30" s="18">
        <v>19900910</v>
      </c>
      <c r="V30" s="19">
        <v>354756</v>
      </c>
      <c r="W30" s="20">
        <v>4728833.5</v>
      </c>
      <c r="X30" s="20">
        <v>1119</v>
      </c>
      <c r="Y30" s="20">
        <v>8</v>
      </c>
    </row>
    <row r="31" spans="1:34" x14ac:dyDescent="0.2">
      <c r="A31" s="17" t="s">
        <v>329</v>
      </c>
      <c r="B31" s="17" t="s">
        <v>60</v>
      </c>
      <c r="C31" s="17" t="s">
        <v>709</v>
      </c>
      <c r="D31" s="18" t="s">
        <v>710</v>
      </c>
      <c r="E31" s="20">
        <v>188775367.30000001</v>
      </c>
      <c r="F31" s="20">
        <v>290423642</v>
      </c>
      <c r="G31" s="19" t="s">
        <v>80</v>
      </c>
      <c r="I31" s="18" t="s">
        <v>70</v>
      </c>
      <c r="J31" s="18" t="s">
        <v>56</v>
      </c>
      <c r="K31" s="18" t="s">
        <v>68</v>
      </c>
      <c r="L31" s="18">
        <v>20200603</v>
      </c>
      <c r="P31" s="18" t="s">
        <v>69</v>
      </c>
      <c r="V31" s="19">
        <v>10868472</v>
      </c>
      <c r="W31" s="20">
        <v>4416008.5</v>
      </c>
      <c r="X31" s="20">
        <v>3497</v>
      </c>
      <c r="Y31" s="20">
        <v>8</v>
      </c>
      <c r="AC31" s="18" t="s">
        <v>107</v>
      </c>
      <c r="AH31" s="18" t="s">
        <v>69</v>
      </c>
    </row>
    <row r="32" spans="1:34" x14ac:dyDescent="0.2">
      <c r="A32" s="17" t="s">
        <v>168</v>
      </c>
      <c r="B32" s="17" t="s">
        <v>60</v>
      </c>
      <c r="C32" s="17" t="s">
        <v>169</v>
      </c>
      <c r="D32" s="18" t="s">
        <v>170</v>
      </c>
      <c r="E32" s="20">
        <v>41367980979.339996</v>
      </c>
      <c r="F32" s="20">
        <v>1810633456</v>
      </c>
      <c r="G32" s="19" t="s">
        <v>80</v>
      </c>
      <c r="I32" s="18" t="s">
        <v>70</v>
      </c>
      <c r="J32" s="18" t="s">
        <v>56</v>
      </c>
      <c r="K32" s="18" t="s">
        <v>67</v>
      </c>
      <c r="L32" s="18">
        <v>20091203</v>
      </c>
      <c r="M32" s="18" t="s">
        <v>84</v>
      </c>
      <c r="R32" s="18">
        <v>60</v>
      </c>
      <c r="V32" s="19">
        <v>1231260541</v>
      </c>
      <c r="W32" s="20">
        <v>24198590704.5</v>
      </c>
      <c r="X32" s="20">
        <v>2263401</v>
      </c>
      <c r="Y32" s="20">
        <v>8</v>
      </c>
      <c r="AA32" s="18" t="s">
        <v>171</v>
      </c>
      <c r="AC32" s="18" t="s">
        <v>699</v>
      </c>
      <c r="AH32" s="18" t="s">
        <v>69</v>
      </c>
    </row>
    <row r="33" spans="1:35" x14ac:dyDescent="0.2">
      <c r="A33" s="17" t="s">
        <v>174</v>
      </c>
      <c r="B33" s="17" t="s">
        <v>60</v>
      </c>
      <c r="C33" s="17" t="s">
        <v>175</v>
      </c>
      <c r="D33" s="18" t="s">
        <v>176</v>
      </c>
      <c r="E33" s="20">
        <v>1815819042.9100001</v>
      </c>
      <c r="F33" s="20">
        <v>219037279</v>
      </c>
      <c r="G33" s="19" t="s">
        <v>65</v>
      </c>
      <c r="H33" s="18" t="s">
        <v>75</v>
      </c>
      <c r="I33" s="18" t="s">
        <v>70</v>
      </c>
      <c r="J33" s="18" t="s">
        <v>56</v>
      </c>
      <c r="K33" s="18" t="s">
        <v>58</v>
      </c>
      <c r="L33" s="18">
        <v>20060301</v>
      </c>
      <c r="R33" s="18" t="s">
        <v>81</v>
      </c>
      <c r="V33" s="19">
        <v>103635722</v>
      </c>
      <c r="W33" s="20">
        <v>761675608</v>
      </c>
      <c r="X33" s="20">
        <v>437715</v>
      </c>
      <c r="Y33" s="20">
        <v>8</v>
      </c>
    </row>
    <row r="34" spans="1:35" x14ac:dyDescent="0.2">
      <c r="A34" s="17" t="s">
        <v>180</v>
      </c>
      <c r="B34" s="17" t="s">
        <v>60</v>
      </c>
      <c r="C34" s="17" t="s">
        <v>181</v>
      </c>
      <c r="D34" s="18" t="s">
        <v>179</v>
      </c>
      <c r="E34" s="20">
        <v>110117528.45999999</v>
      </c>
      <c r="F34" s="20">
        <v>67973783</v>
      </c>
      <c r="G34" s="19" t="s">
        <v>80</v>
      </c>
      <c r="I34" s="18" t="s">
        <v>70</v>
      </c>
      <c r="J34" s="18" t="s">
        <v>56</v>
      </c>
      <c r="K34" s="18" t="s">
        <v>58</v>
      </c>
      <c r="L34" s="18">
        <v>20110411</v>
      </c>
      <c r="V34" s="19">
        <v>7868494</v>
      </c>
      <c r="W34" s="20">
        <v>14382668.5</v>
      </c>
      <c r="X34" s="20">
        <v>9052</v>
      </c>
      <c r="Y34" s="20">
        <v>8</v>
      </c>
      <c r="AA34" s="18" t="s">
        <v>700</v>
      </c>
      <c r="AH34" s="18" t="s">
        <v>69</v>
      </c>
    </row>
    <row r="35" spans="1:35" x14ac:dyDescent="0.2">
      <c r="A35" s="17" t="s">
        <v>182</v>
      </c>
      <c r="B35" s="17" t="s">
        <v>60</v>
      </c>
      <c r="C35" s="17" t="s">
        <v>183</v>
      </c>
      <c r="D35" s="18" t="s">
        <v>184</v>
      </c>
      <c r="E35" s="20">
        <v>145090000</v>
      </c>
      <c r="F35" s="20">
        <v>7600000</v>
      </c>
      <c r="G35" s="19" t="s">
        <v>93</v>
      </c>
      <c r="I35" s="18" t="s">
        <v>70</v>
      </c>
      <c r="J35" s="18" t="s">
        <v>56</v>
      </c>
      <c r="K35" s="18" t="s">
        <v>67</v>
      </c>
      <c r="L35" s="18">
        <v>20070417</v>
      </c>
      <c r="V35" s="19">
        <v>1331729</v>
      </c>
      <c r="W35" s="20">
        <v>23480562.5</v>
      </c>
      <c r="X35" s="20">
        <v>1140</v>
      </c>
      <c r="Y35" s="20">
        <v>8</v>
      </c>
    </row>
    <row r="36" spans="1:35" x14ac:dyDescent="0.2">
      <c r="A36" s="17" t="s">
        <v>185</v>
      </c>
      <c r="B36" s="17" t="s">
        <v>60</v>
      </c>
      <c r="C36" s="17" t="s">
        <v>186</v>
      </c>
      <c r="D36" s="18" t="s">
        <v>187</v>
      </c>
      <c r="E36" s="20">
        <v>617467766.42999995</v>
      </c>
      <c r="F36" s="20">
        <v>62182051</v>
      </c>
      <c r="G36" s="19" t="s">
        <v>65</v>
      </c>
      <c r="H36" s="18" t="s">
        <v>75</v>
      </c>
      <c r="I36" s="18" t="s">
        <v>70</v>
      </c>
      <c r="J36" s="18" t="s">
        <v>56</v>
      </c>
      <c r="K36" s="18" t="s">
        <v>68</v>
      </c>
      <c r="L36" s="18">
        <v>20070528</v>
      </c>
      <c r="P36" s="18" t="s">
        <v>69</v>
      </c>
      <c r="V36" s="19">
        <v>6363391</v>
      </c>
      <c r="W36" s="20">
        <v>53432865.5</v>
      </c>
      <c r="X36" s="20">
        <v>22979</v>
      </c>
      <c r="Y36" s="20">
        <v>8</v>
      </c>
    </row>
    <row r="37" spans="1:35" x14ac:dyDescent="0.2">
      <c r="A37" s="17" t="s">
        <v>190</v>
      </c>
      <c r="B37" s="17" t="s">
        <v>60</v>
      </c>
      <c r="C37" s="17" t="s">
        <v>191</v>
      </c>
      <c r="D37" s="18" t="s">
        <v>192</v>
      </c>
      <c r="E37" s="20">
        <v>20920745090.23</v>
      </c>
      <c r="F37" s="20">
        <v>357253403</v>
      </c>
      <c r="G37" s="19" t="s">
        <v>93</v>
      </c>
      <c r="I37" s="18" t="s">
        <v>102</v>
      </c>
      <c r="J37" s="18" t="s">
        <v>56</v>
      </c>
      <c r="L37" s="18">
        <v>19990106</v>
      </c>
      <c r="R37" s="18">
        <v>60</v>
      </c>
      <c r="V37" s="19">
        <v>216236082</v>
      </c>
      <c r="W37" s="20">
        <v>12557599111</v>
      </c>
      <c r="X37" s="20">
        <v>653063</v>
      </c>
      <c r="Y37" s="20">
        <v>8</v>
      </c>
    </row>
    <row r="38" spans="1:35" x14ac:dyDescent="0.2">
      <c r="A38" s="17" t="s">
        <v>193</v>
      </c>
      <c r="B38" s="17" t="s">
        <v>60</v>
      </c>
      <c r="C38" s="17" t="s">
        <v>194</v>
      </c>
      <c r="D38" s="18" t="s">
        <v>195</v>
      </c>
      <c r="E38" s="20">
        <v>151034462295.04999</v>
      </c>
      <c r="F38" s="20">
        <v>2457517090</v>
      </c>
      <c r="G38" s="19" t="s">
        <v>93</v>
      </c>
      <c r="I38" s="18" t="s">
        <v>70</v>
      </c>
      <c r="J38" s="18" t="s">
        <v>56</v>
      </c>
      <c r="L38" s="18">
        <v>19530215</v>
      </c>
      <c r="M38" s="18" t="s">
        <v>84</v>
      </c>
      <c r="R38" s="18">
        <v>60</v>
      </c>
      <c r="V38" s="19">
        <v>1477238329</v>
      </c>
      <c r="W38" s="20">
        <v>91489370400.5</v>
      </c>
      <c r="X38" s="20">
        <v>2589637</v>
      </c>
      <c r="Y38" s="20">
        <v>8</v>
      </c>
    </row>
    <row r="39" spans="1:35" x14ac:dyDescent="0.2">
      <c r="A39" s="17" t="s">
        <v>196</v>
      </c>
      <c r="B39" s="17" t="s">
        <v>60</v>
      </c>
      <c r="C39" s="17" t="s">
        <v>197</v>
      </c>
      <c r="D39" s="18" t="s">
        <v>198</v>
      </c>
      <c r="E39" s="20">
        <v>1691901635.52</v>
      </c>
      <c r="F39" s="20">
        <v>122247228</v>
      </c>
      <c r="G39" s="19" t="s">
        <v>65</v>
      </c>
      <c r="H39" s="18" t="s">
        <v>75</v>
      </c>
      <c r="I39" s="18" t="s">
        <v>70</v>
      </c>
      <c r="J39" s="18" t="s">
        <v>56</v>
      </c>
      <c r="K39" s="18" t="s">
        <v>67</v>
      </c>
      <c r="L39" s="18">
        <v>20110603</v>
      </c>
      <c r="M39" s="18" t="s">
        <v>84</v>
      </c>
      <c r="R39" s="18" t="s">
        <v>81</v>
      </c>
      <c r="V39" s="19">
        <v>82182786</v>
      </c>
      <c r="W39" s="20">
        <v>932113332</v>
      </c>
      <c r="X39" s="20">
        <v>379544</v>
      </c>
      <c r="Y39" s="20">
        <v>8</v>
      </c>
    </row>
    <row r="40" spans="1:35" x14ac:dyDescent="0.2">
      <c r="A40" s="17" t="s">
        <v>199</v>
      </c>
      <c r="B40" s="17" t="s">
        <v>60</v>
      </c>
      <c r="C40" s="17" t="s">
        <v>200</v>
      </c>
      <c r="D40" s="18" t="s">
        <v>201</v>
      </c>
      <c r="E40" s="20">
        <v>410069919.60000002</v>
      </c>
      <c r="F40" s="20">
        <v>184716180</v>
      </c>
      <c r="G40" s="19" t="s">
        <v>65</v>
      </c>
      <c r="H40" s="18" t="s">
        <v>75</v>
      </c>
      <c r="I40" s="18" t="s">
        <v>70</v>
      </c>
      <c r="J40" s="18" t="s">
        <v>56</v>
      </c>
      <c r="K40" s="18" t="s">
        <v>68</v>
      </c>
      <c r="L40" s="18">
        <v>19930625</v>
      </c>
      <c r="P40" s="18" t="s">
        <v>69</v>
      </c>
      <c r="V40" s="19">
        <v>30938859</v>
      </c>
      <c r="W40" s="20">
        <v>77560114.5</v>
      </c>
      <c r="X40" s="20">
        <v>75757</v>
      </c>
      <c r="Y40" s="20">
        <v>8</v>
      </c>
    </row>
    <row r="41" spans="1:35" x14ac:dyDescent="0.2">
      <c r="A41" s="17" t="s">
        <v>202</v>
      </c>
      <c r="B41" s="17" t="s">
        <v>60</v>
      </c>
      <c r="C41" s="17" t="s">
        <v>203</v>
      </c>
      <c r="D41" s="18" t="s">
        <v>204</v>
      </c>
      <c r="E41" s="20">
        <v>110869597.41</v>
      </c>
      <c r="F41" s="20">
        <v>77531187</v>
      </c>
      <c r="G41" s="19" t="s">
        <v>65</v>
      </c>
      <c r="H41" s="18" t="s">
        <v>75</v>
      </c>
      <c r="I41" s="18" t="s">
        <v>70</v>
      </c>
      <c r="J41" s="18" t="s">
        <v>56</v>
      </c>
      <c r="K41" s="18" t="s">
        <v>68</v>
      </c>
      <c r="L41" s="18">
        <v>20070813</v>
      </c>
      <c r="O41" s="18" t="s">
        <v>94</v>
      </c>
      <c r="P41" s="18" t="s">
        <v>69</v>
      </c>
      <c r="Q41" s="18" t="s">
        <v>69</v>
      </c>
      <c r="V41" s="19">
        <v>53206977</v>
      </c>
      <c r="W41" s="20">
        <v>95523705.5</v>
      </c>
      <c r="X41" s="20">
        <v>72196</v>
      </c>
      <c r="Y41" s="20">
        <v>8</v>
      </c>
    </row>
    <row r="42" spans="1:35" x14ac:dyDescent="0.2">
      <c r="A42" s="17" t="s">
        <v>207</v>
      </c>
      <c r="B42" s="17" t="s">
        <v>60</v>
      </c>
      <c r="C42" s="17" t="s">
        <v>208</v>
      </c>
      <c r="D42" s="18" t="s">
        <v>209</v>
      </c>
      <c r="E42" s="20">
        <v>2750030.9750000001</v>
      </c>
      <c r="F42" s="20">
        <v>110001239</v>
      </c>
      <c r="G42" s="19" t="s">
        <v>65</v>
      </c>
      <c r="H42" s="18" t="s">
        <v>75</v>
      </c>
      <c r="I42" s="18" t="s">
        <v>70</v>
      </c>
      <c r="J42" s="18" t="s">
        <v>56</v>
      </c>
      <c r="K42" s="18" t="s">
        <v>58</v>
      </c>
      <c r="L42" s="18">
        <v>20050805</v>
      </c>
      <c r="V42" s="19">
        <v>9578543</v>
      </c>
      <c r="W42" s="20">
        <v>252852</v>
      </c>
      <c r="X42" s="20">
        <v>856</v>
      </c>
      <c r="Y42" s="20">
        <v>8</v>
      </c>
    </row>
    <row r="43" spans="1:35" x14ac:dyDescent="0.2">
      <c r="A43" s="17" t="s">
        <v>210</v>
      </c>
      <c r="B43" s="17" t="s">
        <v>60</v>
      </c>
      <c r="C43" s="17" t="s">
        <v>211</v>
      </c>
      <c r="D43" s="18" t="s">
        <v>212</v>
      </c>
      <c r="E43" s="20">
        <v>194533524.08000001</v>
      </c>
      <c r="F43" s="20">
        <v>99251798</v>
      </c>
      <c r="G43" s="19" t="s">
        <v>65</v>
      </c>
      <c r="H43" s="18" t="s">
        <v>75</v>
      </c>
      <c r="I43" s="18" t="s">
        <v>213</v>
      </c>
      <c r="J43" s="18" t="s">
        <v>188</v>
      </c>
      <c r="K43" s="18" t="s">
        <v>58</v>
      </c>
      <c r="L43" s="18">
        <v>20070801</v>
      </c>
      <c r="V43" s="19">
        <v>14108444</v>
      </c>
      <c r="W43" s="20">
        <v>26882033</v>
      </c>
      <c r="X43" s="20">
        <v>12338</v>
      </c>
      <c r="Y43" s="20">
        <v>8</v>
      </c>
    </row>
    <row r="44" spans="1:35" x14ac:dyDescent="0.2">
      <c r="A44" s="17" t="s">
        <v>214</v>
      </c>
      <c r="B44" s="17" t="s">
        <v>60</v>
      </c>
      <c r="C44" s="17" t="s">
        <v>215</v>
      </c>
      <c r="D44" s="18" t="s">
        <v>216</v>
      </c>
      <c r="E44" s="20">
        <v>35909384803.199997</v>
      </c>
      <c r="F44" s="20">
        <v>569807374</v>
      </c>
      <c r="G44" s="19" t="s">
        <v>93</v>
      </c>
      <c r="I44" s="18" t="s">
        <v>99</v>
      </c>
      <c r="J44" s="18" t="s">
        <v>56</v>
      </c>
      <c r="L44" s="18">
        <v>19691119</v>
      </c>
      <c r="M44" s="18" t="s">
        <v>84</v>
      </c>
      <c r="R44" s="18">
        <v>60</v>
      </c>
      <c r="V44" s="19">
        <v>284046005</v>
      </c>
      <c r="W44" s="20">
        <v>18087211063.5</v>
      </c>
      <c r="X44" s="20">
        <v>872419</v>
      </c>
      <c r="Y44" s="20">
        <v>8</v>
      </c>
    </row>
    <row r="45" spans="1:35" x14ac:dyDescent="0.2">
      <c r="A45" s="17" t="s">
        <v>218</v>
      </c>
      <c r="B45" s="17" t="s">
        <v>60</v>
      </c>
      <c r="C45" s="17" t="s">
        <v>219</v>
      </c>
      <c r="D45" s="18" t="s">
        <v>220</v>
      </c>
      <c r="E45" s="20">
        <v>2193789268.9200001</v>
      </c>
      <c r="F45" s="20">
        <v>163960334</v>
      </c>
      <c r="G45" s="19" t="s">
        <v>80</v>
      </c>
      <c r="I45" s="18" t="s">
        <v>70</v>
      </c>
      <c r="J45" s="18" t="s">
        <v>56</v>
      </c>
      <c r="L45" s="18">
        <v>19961125</v>
      </c>
      <c r="R45" s="18" t="s">
        <v>81</v>
      </c>
      <c r="V45" s="19">
        <v>114616830</v>
      </c>
      <c r="W45" s="20">
        <v>1443130922.5</v>
      </c>
      <c r="X45" s="20">
        <v>371924</v>
      </c>
      <c r="Y45" s="20">
        <v>8</v>
      </c>
      <c r="AH45" s="18" t="s">
        <v>69</v>
      </c>
      <c r="AI45" s="18" t="s">
        <v>69</v>
      </c>
    </row>
    <row r="46" spans="1:35" x14ac:dyDescent="0.2">
      <c r="A46" s="17" t="s">
        <v>221</v>
      </c>
      <c r="B46" s="17" t="s">
        <v>60</v>
      </c>
      <c r="C46" s="17" t="s">
        <v>222</v>
      </c>
      <c r="D46" s="18" t="s">
        <v>223</v>
      </c>
      <c r="E46" s="20">
        <v>426394486.35000002</v>
      </c>
      <c r="F46" s="20">
        <v>70015515</v>
      </c>
      <c r="G46" s="19" t="s">
        <v>80</v>
      </c>
      <c r="I46" s="18" t="s">
        <v>108</v>
      </c>
      <c r="J46" s="18" t="s">
        <v>71</v>
      </c>
      <c r="K46" s="18" t="s">
        <v>67</v>
      </c>
      <c r="L46" s="18">
        <v>20161103</v>
      </c>
      <c r="V46" s="19">
        <v>7352950</v>
      </c>
      <c r="W46" s="20">
        <v>46456822</v>
      </c>
      <c r="X46" s="20">
        <v>36688</v>
      </c>
      <c r="Y46" s="20">
        <v>8</v>
      </c>
      <c r="AD46" s="18" t="s">
        <v>224</v>
      </c>
      <c r="AH46" s="18" t="s">
        <v>69</v>
      </c>
    </row>
    <row r="47" spans="1:35" x14ac:dyDescent="0.2">
      <c r="A47" s="17" t="s">
        <v>226</v>
      </c>
      <c r="B47" s="17" t="s">
        <v>60</v>
      </c>
      <c r="C47" s="17" t="s">
        <v>227</v>
      </c>
      <c r="D47" s="18" t="s">
        <v>228</v>
      </c>
      <c r="E47" s="20">
        <v>4261572381.75</v>
      </c>
      <c r="F47" s="20">
        <v>163717725</v>
      </c>
      <c r="G47" s="19" t="s">
        <v>65</v>
      </c>
      <c r="H47" s="18" t="s">
        <v>75</v>
      </c>
      <c r="I47" s="18" t="s">
        <v>70</v>
      </c>
      <c r="J47" s="18" t="s">
        <v>56</v>
      </c>
      <c r="K47" s="18" t="s">
        <v>58</v>
      </c>
      <c r="L47" s="18">
        <v>20110614</v>
      </c>
      <c r="R47" s="18" t="s">
        <v>81</v>
      </c>
      <c r="V47" s="19">
        <v>115319654</v>
      </c>
      <c r="W47" s="20">
        <v>2665524837</v>
      </c>
      <c r="X47" s="20">
        <v>434000</v>
      </c>
      <c r="Y47" s="20">
        <v>8</v>
      </c>
    </row>
    <row r="48" spans="1:35" x14ac:dyDescent="0.2">
      <c r="A48" s="17" t="s">
        <v>229</v>
      </c>
      <c r="B48" s="17" t="s">
        <v>60</v>
      </c>
      <c r="C48" s="17" t="s">
        <v>230</v>
      </c>
      <c r="D48" s="18" t="s">
        <v>231</v>
      </c>
      <c r="E48" s="20">
        <v>197629348</v>
      </c>
      <c r="F48" s="20">
        <v>35290955</v>
      </c>
      <c r="G48" s="19" t="s">
        <v>80</v>
      </c>
      <c r="I48" s="18" t="s">
        <v>70</v>
      </c>
      <c r="J48" s="18" t="s">
        <v>56</v>
      </c>
      <c r="K48" s="18" t="s">
        <v>67</v>
      </c>
      <c r="L48" s="18">
        <v>20080219</v>
      </c>
      <c r="M48" s="18" t="s">
        <v>100</v>
      </c>
      <c r="N48" s="18" t="s">
        <v>150</v>
      </c>
      <c r="V48" s="19">
        <v>6718097</v>
      </c>
      <c r="W48" s="20">
        <v>46362876.5</v>
      </c>
      <c r="X48" s="20">
        <v>37030</v>
      </c>
      <c r="Y48" s="20">
        <v>8</v>
      </c>
      <c r="AC48" s="18" t="s">
        <v>70</v>
      </c>
      <c r="AD48" s="18" t="s">
        <v>232</v>
      </c>
      <c r="AH48" s="18" t="s">
        <v>69</v>
      </c>
    </row>
    <row r="49" spans="1:34" x14ac:dyDescent="0.2">
      <c r="A49" s="17" t="s">
        <v>233</v>
      </c>
      <c r="B49" s="17" t="s">
        <v>60</v>
      </c>
      <c r="C49" s="17" t="s">
        <v>234</v>
      </c>
      <c r="D49" s="18" t="s">
        <v>235</v>
      </c>
      <c r="E49" s="20">
        <v>503013291.48000002</v>
      </c>
      <c r="F49" s="20">
        <v>70253253</v>
      </c>
      <c r="G49" s="19" t="s">
        <v>80</v>
      </c>
      <c r="I49" s="18" t="s">
        <v>70</v>
      </c>
      <c r="J49" s="18" t="s">
        <v>56</v>
      </c>
      <c r="K49" s="18" t="s">
        <v>67</v>
      </c>
      <c r="L49" s="18">
        <v>20240208</v>
      </c>
      <c r="M49" s="18" t="s">
        <v>84</v>
      </c>
      <c r="V49" s="19">
        <v>5893788</v>
      </c>
      <c r="W49" s="20">
        <v>40724541.5</v>
      </c>
      <c r="X49" s="20">
        <v>20613</v>
      </c>
      <c r="Y49" s="20">
        <v>8</v>
      </c>
      <c r="AC49" s="18" t="s">
        <v>70</v>
      </c>
      <c r="AH49" s="18" t="s">
        <v>69</v>
      </c>
    </row>
    <row r="50" spans="1:34" x14ac:dyDescent="0.2">
      <c r="A50" s="17" t="s">
        <v>236</v>
      </c>
      <c r="B50" s="17" t="s">
        <v>60</v>
      </c>
      <c r="C50" s="17" t="s">
        <v>237</v>
      </c>
      <c r="D50" s="18" t="s">
        <v>238</v>
      </c>
      <c r="E50" s="20">
        <v>1619165192.3699999</v>
      </c>
      <c r="F50" s="20">
        <v>237762877</v>
      </c>
      <c r="G50" s="19" t="s">
        <v>80</v>
      </c>
      <c r="I50" s="18" t="s">
        <v>70</v>
      </c>
      <c r="J50" s="18" t="s">
        <v>56</v>
      </c>
      <c r="K50" s="18" t="s">
        <v>68</v>
      </c>
      <c r="L50" s="18">
        <v>20060417</v>
      </c>
      <c r="P50" s="18" t="s">
        <v>69</v>
      </c>
      <c r="R50" s="18" t="s">
        <v>81</v>
      </c>
      <c r="V50" s="19">
        <v>111330338</v>
      </c>
      <c r="W50" s="20">
        <v>720029638</v>
      </c>
      <c r="X50" s="20">
        <v>362495</v>
      </c>
      <c r="Y50" s="20">
        <v>8</v>
      </c>
      <c r="AC50" s="18" t="s">
        <v>239</v>
      </c>
      <c r="AH50" s="18" t="s">
        <v>69</v>
      </c>
    </row>
    <row r="51" spans="1:34" x14ac:dyDescent="0.2">
      <c r="A51" s="17" t="s">
        <v>240</v>
      </c>
      <c r="B51" s="17" t="s">
        <v>60</v>
      </c>
      <c r="C51" s="17" t="s">
        <v>241</v>
      </c>
      <c r="D51" s="18" t="s">
        <v>242</v>
      </c>
      <c r="E51" s="20">
        <v>10284536.789999999</v>
      </c>
      <c r="F51" s="20">
        <v>12696959</v>
      </c>
      <c r="G51" s="19" t="s">
        <v>65</v>
      </c>
      <c r="H51" s="18" t="s">
        <v>75</v>
      </c>
      <c r="I51" s="18" t="s">
        <v>70</v>
      </c>
      <c r="J51" s="18" t="s">
        <v>56</v>
      </c>
      <c r="K51" s="18" t="s">
        <v>58</v>
      </c>
      <c r="L51" s="18">
        <v>20050720</v>
      </c>
      <c r="V51" s="19">
        <v>1174431</v>
      </c>
      <c r="W51" s="20">
        <v>1126374</v>
      </c>
      <c r="X51" s="20">
        <v>908</v>
      </c>
      <c r="Y51" s="20">
        <v>8</v>
      </c>
    </row>
    <row r="52" spans="1:34" x14ac:dyDescent="0.2">
      <c r="A52" s="17" t="s">
        <v>243</v>
      </c>
      <c r="B52" s="17" t="s">
        <v>60</v>
      </c>
      <c r="C52" s="17" t="s">
        <v>244</v>
      </c>
      <c r="D52" s="18" t="s">
        <v>245</v>
      </c>
      <c r="E52" s="20">
        <v>29994819864.419998</v>
      </c>
      <c r="F52" s="20">
        <v>599776442</v>
      </c>
      <c r="G52" s="19" t="s">
        <v>93</v>
      </c>
      <c r="I52" s="18" t="s">
        <v>57</v>
      </c>
      <c r="J52" s="18" t="s">
        <v>56</v>
      </c>
      <c r="K52" s="18" t="s">
        <v>58</v>
      </c>
      <c r="L52" s="18">
        <v>20151105</v>
      </c>
      <c r="R52" s="18">
        <v>60</v>
      </c>
      <c r="V52" s="19">
        <v>166452885</v>
      </c>
      <c r="W52" s="20">
        <v>8065756841.5</v>
      </c>
      <c r="X52" s="20">
        <v>608025</v>
      </c>
      <c r="Y52" s="20">
        <v>8</v>
      </c>
    </row>
    <row r="53" spans="1:34" x14ac:dyDescent="0.2">
      <c r="A53" s="17" t="s">
        <v>246</v>
      </c>
      <c r="B53" s="17" t="s">
        <v>60</v>
      </c>
      <c r="C53" s="17" t="s">
        <v>247</v>
      </c>
      <c r="D53" s="18" t="s">
        <v>248</v>
      </c>
      <c r="E53" s="20">
        <v>63135099673.5</v>
      </c>
      <c r="F53" s="20">
        <v>506620925</v>
      </c>
      <c r="G53" s="19" t="s">
        <v>80</v>
      </c>
      <c r="I53" s="18" t="s">
        <v>70</v>
      </c>
      <c r="J53" s="18" t="s">
        <v>56</v>
      </c>
      <c r="L53" s="18">
        <v>19211125</v>
      </c>
      <c r="M53" s="18" t="s">
        <v>100</v>
      </c>
      <c r="R53" s="18">
        <v>60</v>
      </c>
      <c r="V53" s="19">
        <v>130878447</v>
      </c>
      <c r="W53" s="20">
        <v>13343913640</v>
      </c>
      <c r="X53" s="20">
        <v>799601</v>
      </c>
      <c r="Y53" s="20">
        <v>8</v>
      </c>
      <c r="AC53" s="18" t="s">
        <v>249</v>
      </c>
      <c r="AH53" s="18" t="s">
        <v>69</v>
      </c>
    </row>
    <row r="54" spans="1:34" x14ac:dyDescent="0.2">
      <c r="A54" s="17" t="s">
        <v>250</v>
      </c>
      <c r="B54" s="17" t="s">
        <v>60</v>
      </c>
      <c r="C54" s="17" t="s">
        <v>251</v>
      </c>
      <c r="D54" s="18" t="s">
        <v>58</v>
      </c>
      <c r="E54" s="20">
        <v>319177408.69999999</v>
      </c>
      <c r="F54" s="20">
        <v>27948985</v>
      </c>
      <c r="G54" s="19" t="s">
        <v>80</v>
      </c>
      <c r="I54" s="18" t="s">
        <v>70</v>
      </c>
      <c r="J54" s="18" t="s">
        <v>56</v>
      </c>
      <c r="K54" s="18" t="s">
        <v>67</v>
      </c>
      <c r="L54" s="18">
        <v>20161110</v>
      </c>
      <c r="O54" s="18" t="s">
        <v>76</v>
      </c>
      <c r="V54" s="19">
        <v>23565501</v>
      </c>
      <c r="W54" s="20">
        <v>92923594</v>
      </c>
      <c r="X54" s="20">
        <v>44279</v>
      </c>
      <c r="Y54" s="20">
        <v>8</v>
      </c>
      <c r="AC54" s="18" t="s">
        <v>70</v>
      </c>
      <c r="AH54" s="18" t="s">
        <v>69</v>
      </c>
    </row>
    <row r="55" spans="1:34" x14ac:dyDescent="0.2">
      <c r="A55" s="17" t="s">
        <v>252</v>
      </c>
      <c r="B55" s="17" t="s">
        <v>60</v>
      </c>
      <c r="C55" s="17" t="s">
        <v>253</v>
      </c>
      <c r="D55" s="18" t="s">
        <v>254</v>
      </c>
      <c r="E55" s="20">
        <v>2887469780.6799998</v>
      </c>
      <c r="F55" s="20">
        <v>113278532</v>
      </c>
      <c r="G55" s="19" t="s">
        <v>80</v>
      </c>
      <c r="I55" s="18" t="s">
        <v>66</v>
      </c>
      <c r="J55" s="18" t="s">
        <v>56</v>
      </c>
      <c r="K55" s="18" t="s">
        <v>67</v>
      </c>
      <c r="L55" s="18">
        <v>20170424</v>
      </c>
      <c r="M55" s="18" t="s">
        <v>83</v>
      </c>
      <c r="R55" s="18" t="s">
        <v>81</v>
      </c>
      <c r="V55" s="19">
        <v>16630781</v>
      </c>
      <c r="W55" s="20">
        <v>345011557</v>
      </c>
      <c r="X55" s="20">
        <v>106667</v>
      </c>
      <c r="Y55" s="20">
        <v>8</v>
      </c>
      <c r="AA55" s="18" t="s">
        <v>255</v>
      </c>
      <c r="AC55" s="18" t="s">
        <v>125</v>
      </c>
      <c r="AF55" s="18" t="s">
        <v>213</v>
      </c>
      <c r="AH55" s="18" t="s">
        <v>69</v>
      </c>
    </row>
    <row r="56" spans="1:34" x14ac:dyDescent="0.2">
      <c r="A56" s="17" t="s">
        <v>256</v>
      </c>
      <c r="B56" s="17" t="s">
        <v>60</v>
      </c>
      <c r="C56" s="17" t="s">
        <v>257</v>
      </c>
      <c r="D56" s="18" t="s">
        <v>258</v>
      </c>
      <c r="E56" s="20">
        <v>197293406.94</v>
      </c>
      <c r="F56" s="20">
        <v>67106601</v>
      </c>
      <c r="G56" s="19" t="s">
        <v>80</v>
      </c>
      <c r="I56" s="18" t="s">
        <v>70</v>
      </c>
      <c r="J56" s="18" t="s">
        <v>56</v>
      </c>
      <c r="K56" s="18" t="s">
        <v>58</v>
      </c>
      <c r="L56" s="18">
        <v>20140619</v>
      </c>
      <c r="O56" s="18" t="s">
        <v>76</v>
      </c>
      <c r="V56" s="19">
        <v>14606959</v>
      </c>
      <c r="W56" s="20">
        <v>28443128.5</v>
      </c>
      <c r="X56" s="20">
        <v>22747</v>
      </c>
      <c r="Y56" s="20">
        <v>8</v>
      </c>
      <c r="AC56" s="18" t="s">
        <v>70</v>
      </c>
      <c r="AH56" s="18" t="s">
        <v>69</v>
      </c>
    </row>
    <row r="57" spans="1:34" x14ac:dyDescent="0.2">
      <c r="A57" s="17" t="s">
        <v>259</v>
      </c>
      <c r="B57" s="17" t="s">
        <v>60</v>
      </c>
      <c r="C57" s="17" t="s">
        <v>260</v>
      </c>
      <c r="D57" s="18" t="s">
        <v>261</v>
      </c>
      <c r="E57" s="20">
        <v>1338194484.48</v>
      </c>
      <c r="F57" s="20">
        <v>199136084</v>
      </c>
      <c r="G57" s="19" t="s">
        <v>80</v>
      </c>
      <c r="I57" s="18" t="s">
        <v>70</v>
      </c>
      <c r="J57" s="18" t="s">
        <v>56</v>
      </c>
      <c r="K57" s="18" t="s">
        <v>67</v>
      </c>
      <c r="L57" s="18">
        <v>20130301</v>
      </c>
      <c r="R57" s="18" t="s">
        <v>81</v>
      </c>
      <c r="V57" s="19">
        <v>65471886</v>
      </c>
      <c r="W57" s="20">
        <v>438516532.5</v>
      </c>
      <c r="X57" s="20">
        <v>271391</v>
      </c>
      <c r="Y57" s="20">
        <v>8</v>
      </c>
      <c r="AC57" s="18" t="s">
        <v>107</v>
      </c>
      <c r="AH57" s="18" t="s">
        <v>69</v>
      </c>
    </row>
    <row r="58" spans="1:34" x14ac:dyDescent="0.2">
      <c r="A58" s="17" t="s">
        <v>262</v>
      </c>
      <c r="B58" s="17" t="s">
        <v>60</v>
      </c>
      <c r="C58" s="17" t="s">
        <v>263</v>
      </c>
      <c r="D58" s="18" t="s">
        <v>264</v>
      </c>
      <c r="E58" s="20">
        <v>12426867530.25</v>
      </c>
      <c r="F58" s="20">
        <v>282028073</v>
      </c>
      <c r="G58" s="19" t="s">
        <v>93</v>
      </c>
      <c r="I58" s="18" t="s">
        <v>70</v>
      </c>
      <c r="J58" s="18" t="s">
        <v>56</v>
      </c>
      <c r="K58" s="18" t="s">
        <v>58</v>
      </c>
      <c r="L58" s="18">
        <v>20030529</v>
      </c>
      <c r="R58" s="18" t="s">
        <v>81</v>
      </c>
      <c r="V58" s="19">
        <v>218939908</v>
      </c>
      <c r="W58" s="20">
        <v>9370882358.5</v>
      </c>
      <c r="X58" s="20">
        <v>733617</v>
      </c>
      <c r="Y58" s="20">
        <v>8</v>
      </c>
    </row>
    <row r="59" spans="1:34" x14ac:dyDescent="0.2">
      <c r="A59" s="17" t="s">
        <v>266</v>
      </c>
      <c r="B59" s="17" t="s">
        <v>60</v>
      </c>
      <c r="C59" s="17" t="s">
        <v>267</v>
      </c>
      <c r="D59" s="18" t="s">
        <v>268</v>
      </c>
      <c r="E59" s="20">
        <v>273094622.43000001</v>
      </c>
      <c r="F59" s="20">
        <v>35420833</v>
      </c>
      <c r="G59" s="19" t="s">
        <v>80</v>
      </c>
      <c r="I59" s="18" t="s">
        <v>101</v>
      </c>
      <c r="J59" s="18" t="s">
        <v>13</v>
      </c>
      <c r="K59" s="18" t="s">
        <v>67</v>
      </c>
      <c r="L59" s="18">
        <v>20080710</v>
      </c>
      <c r="M59" s="18" t="s">
        <v>103</v>
      </c>
      <c r="U59" s="18" t="s">
        <v>269</v>
      </c>
      <c r="V59" s="19">
        <v>7880523</v>
      </c>
      <c r="W59" s="20">
        <v>79380427.5</v>
      </c>
      <c r="X59" s="20">
        <v>53744</v>
      </c>
      <c r="Y59" s="20">
        <v>8</v>
      </c>
      <c r="AG59" s="18" t="s">
        <v>270</v>
      </c>
      <c r="AH59" s="18" t="s">
        <v>69</v>
      </c>
    </row>
    <row r="60" spans="1:34" x14ac:dyDescent="0.2">
      <c r="A60" s="17" t="s">
        <v>272</v>
      </c>
      <c r="B60" s="17" t="s">
        <v>60</v>
      </c>
      <c r="C60" s="17" t="s">
        <v>273</v>
      </c>
      <c r="D60" s="18" t="s">
        <v>274</v>
      </c>
      <c r="E60" s="20">
        <v>705460136.28999996</v>
      </c>
      <c r="F60" s="20">
        <v>61504807</v>
      </c>
      <c r="G60" s="19" t="s">
        <v>65</v>
      </c>
      <c r="H60" s="18" t="s">
        <v>75</v>
      </c>
      <c r="I60" s="18" t="s">
        <v>57</v>
      </c>
      <c r="J60" s="18" t="s">
        <v>56</v>
      </c>
      <c r="L60" s="18">
        <v>19690627</v>
      </c>
      <c r="V60" s="19">
        <v>44909833</v>
      </c>
      <c r="W60" s="20">
        <v>490245184.5</v>
      </c>
      <c r="X60" s="20">
        <v>217005</v>
      </c>
      <c r="Y60" s="20">
        <v>8</v>
      </c>
    </row>
    <row r="61" spans="1:34" x14ac:dyDescent="0.2">
      <c r="A61" s="17" t="s">
        <v>275</v>
      </c>
      <c r="B61" s="17" t="s">
        <v>60</v>
      </c>
      <c r="C61" s="17" t="s">
        <v>276</v>
      </c>
      <c r="D61" s="18" t="s">
        <v>277</v>
      </c>
      <c r="E61" s="20">
        <v>283991806.77999997</v>
      </c>
      <c r="F61" s="20">
        <v>63675293</v>
      </c>
      <c r="G61" s="19" t="s">
        <v>93</v>
      </c>
      <c r="I61" s="18" t="s">
        <v>70</v>
      </c>
      <c r="J61" s="18" t="s">
        <v>56</v>
      </c>
      <c r="K61" s="18" t="s">
        <v>68</v>
      </c>
      <c r="L61" s="18">
        <v>20050623</v>
      </c>
      <c r="P61" s="18" t="s">
        <v>69</v>
      </c>
      <c r="Q61" s="18" t="s">
        <v>69</v>
      </c>
      <c r="V61" s="19">
        <v>1667526</v>
      </c>
      <c r="W61" s="20">
        <v>8343920</v>
      </c>
      <c r="X61" s="20">
        <v>5977</v>
      </c>
      <c r="Y61" s="20">
        <v>8</v>
      </c>
    </row>
    <row r="62" spans="1:34" x14ac:dyDescent="0.2">
      <c r="A62" s="17" t="s">
        <v>278</v>
      </c>
      <c r="B62" s="17" t="s">
        <v>60</v>
      </c>
      <c r="C62" s="17" t="s">
        <v>279</v>
      </c>
      <c r="D62" s="18" t="s">
        <v>280</v>
      </c>
      <c r="E62" s="20">
        <v>88866104.680000007</v>
      </c>
      <c r="F62" s="20">
        <v>26766899</v>
      </c>
      <c r="G62" s="19" t="s">
        <v>65</v>
      </c>
      <c r="H62" s="18" t="s">
        <v>75</v>
      </c>
      <c r="I62" s="18" t="s">
        <v>70</v>
      </c>
      <c r="J62" s="18" t="s">
        <v>56</v>
      </c>
      <c r="L62" s="18">
        <v>19971118</v>
      </c>
      <c r="V62" s="19">
        <v>16951558</v>
      </c>
      <c r="W62" s="20">
        <v>54612595</v>
      </c>
      <c r="X62" s="20">
        <v>35437</v>
      </c>
      <c r="Y62" s="20">
        <v>8</v>
      </c>
    </row>
    <row r="63" spans="1:34" x14ac:dyDescent="0.2">
      <c r="A63" s="17" t="s">
        <v>281</v>
      </c>
      <c r="B63" s="17" t="s">
        <v>60</v>
      </c>
      <c r="C63" s="17" t="s">
        <v>282</v>
      </c>
      <c r="D63" s="18" t="s">
        <v>283</v>
      </c>
      <c r="E63" s="20">
        <v>7186179488.75</v>
      </c>
      <c r="F63" s="20">
        <v>254378035</v>
      </c>
      <c r="G63" s="19" t="s">
        <v>80</v>
      </c>
      <c r="I63" s="18" t="s">
        <v>70</v>
      </c>
      <c r="J63" s="18" t="s">
        <v>56</v>
      </c>
      <c r="K63" s="18" t="s">
        <v>58</v>
      </c>
      <c r="L63" s="18">
        <v>20100806</v>
      </c>
      <c r="R63" s="18" t="s">
        <v>81</v>
      </c>
      <c r="V63" s="19">
        <v>329148264</v>
      </c>
      <c r="W63" s="20">
        <v>7764372887.5</v>
      </c>
      <c r="X63" s="20">
        <v>1434326</v>
      </c>
      <c r="Y63" s="20">
        <v>8</v>
      </c>
      <c r="AC63" s="18" t="s">
        <v>70</v>
      </c>
      <c r="AH63" s="18" t="s">
        <v>69</v>
      </c>
    </row>
    <row r="64" spans="1:34" x14ac:dyDescent="0.2">
      <c r="A64" s="17" t="s">
        <v>82</v>
      </c>
      <c r="B64" s="17" t="s">
        <v>60</v>
      </c>
      <c r="C64" s="17" t="s">
        <v>711</v>
      </c>
      <c r="D64" s="18" t="s">
        <v>712</v>
      </c>
      <c r="E64" s="20">
        <v>1202412365.7</v>
      </c>
      <c r="F64" s="20">
        <v>675512565</v>
      </c>
      <c r="G64" s="19" t="s">
        <v>80</v>
      </c>
      <c r="I64" s="18" t="s">
        <v>66</v>
      </c>
      <c r="J64" s="18" t="s">
        <v>56</v>
      </c>
      <c r="K64" s="18" t="s">
        <v>68</v>
      </c>
      <c r="L64" s="18">
        <v>20140506</v>
      </c>
      <c r="M64" s="18" t="s">
        <v>83</v>
      </c>
      <c r="P64" s="18" t="s">
        <v>69</v>
      </c>
      <c r="V64" s="19">
        <v>114910057</v>
      </c>
      <c r="W64" s="20">
        <v>207807504.5</v>
      </c>
      <c r="X64" s="20">
        <v>165804</v>
      </c>
      <c r="Y64" s="20">
        <v>8</v>
      </c>
      <c r="Z64" s="19" t="s">
        <v>697</v>
      </c>
      <c r="AH64" s="18" t="s">
        <v>69</v>
      </c>
    </row>
    <row r="65" spans="1:34" x14ac:dyDescent="0.2">
      <c r="A65" s="17" t="s">
        <v>284</v>
      </c>
      <c r="B65" s="17" t="s">
        <v>60</v>
      </c>
      <c r="C65" s="17" t="s">
        <v>285</v>
      </c>
      <c r="D65" s="18" t="s">
        <v>286</v>
      </c>
      <c r="E65" s="20">
        <v>1335589272.5799999</v>
      </c>
      <c r="F65" s="20">
        <v>88507754</v>
      </c>
      <c r="G65" s="19" t="s">
        <v>65</v>
      </c>
      <c r="H65" s="18" t="s">
        <v>75</v>
      </c>
      <c r="I65" s="18" t="s">
        <v>70</v>
      </c>
      <c r="J65" s="18" t="s">
        <v>56</v>
      </c>
      <c r="L65" s="18">
        <v>19931213</v>
      </c>
      <c r="R65" s="18" t="s">
        <v>81</v>
      </c>
      <c r="V65" s="19">
        <v>39044954</v>
      </c>
      <c r="W65" s="20">
        <v>533482919.5</v>
      </c>
      <c r="X65" s="20">
        <v>198333</v>
      </c>
      <c r="Y65" s="20">
        <v>8</v>
      </c>
    </row>
    <row r="66" spans="1:34" x14ac:dyDescent="0.2">
      <c r="A66" s="17" t="s">
        <v>287</v>
      </c>
      <c r="B66" s="17" t="s">
        <v>60</v>
      </c>
      <c r="C66" s="17" t="s">
        <v>288</v>
      </c>
      <c r="D66" s="18" t="s">
        <v>289</v>
      </c>
      <c r="E66" s="20">
        <v>622576933.37</v>
      </c>
      <c r="F66" s="20">
        <v>30726981</v>
      </c>
      <c r="G66" s="19" t="s">
        <v>65</v>
      </c>
      <c r="H66" s="18" t="s">
        <v>75</v>
      </c>
      <c r="I66" s="18" t="s">
        <v>70</v>
      </c>
      <c r="J66" s="18" t="s">
        <v>56</v>
      </c>
      <c r="K66" s="18" t="s">
        <v>58</v>
      </c>
      <c r="L66" s="18">
        <v>20061127</v>
      </c>
      <c r="M66" s="18" t="s">
        <v>84</v>
      </c>
      <c r="V66" s="19">
        <v>15517173</v>
      </c>
      <c r="W66" s="20">
        <v>374761631</v>
      </c>
      <c r="X66" s="20">
        <v>104788</v>
      </c>
      <c r="Y66" s="20">
        <v>8</v>
      </c>
    </row>
    <row r="67" spans="1:34" x14ac:dyDescent="0.2">
      <c r="A67" s="17" t="s">
        <v>290</v>
      </c>
      <c r="B67" s="17" t="s">
        <v>60</v>
      </c>
      <c r="C67" s="17" t="s">
        <v>291</v>
      </c>
      <c r="D67" s="18" t="s">
        <v>292</v>
      </c>
      <c r="E67" s="20">
        <v>2858702235.8000002</v>
      </c>
      <c r="F67" s="20">
        <v>195801523</v>
      </c>
      <c r="G67" s="19" t="s">
        <v>80</v>
      </c>
      <c r="I67" s="18" t="s">
        <v>70</v>
      </c>
      <c r="J67" s="18" t="s">
        <v>56</v>
      </c>
      <c r="K67" s="18" t="s">
        <v>67</v>
      </c>
      <c r="L67" s="18">
        <v>20030707</v>
      </c>
      <c r="R67" s="18" t="s">
        <v>81</v>
      </c>
      <c r="V67" s="19">
        <v>144105332</v>
      </c>
      <c r="W67" s="20">
        <v>1933987965.5</v>
      </c>
      <c r="X67" s="20">
        <v>580872</v>
      </c>
      <c r="Y67" s="20">
        <v>8</v>
      </c>
      <c r="AC67" s="18" t="s">
        <v>70</v>
      </c>
      <c r="AH67" s="18" t="s">
        <v>69</v>
      </c>
    </row>
    <row r="68" spans="1:34" x14ac:dyDescent="0.2">
      <c r="A68" s="17" t="s">
        <v>293</v>
      </c>
      <c r="B68" s="17" t="s">
        <v>60</v>
      </c>
      <c r="C68" s="17" t="s">
        <v>294</v>
      </c>
      <c r="D68" s="18" t="s">
        <v>295</v>
      </c>
      <c r="E68" s="20">
        <v>74095180</v>
      </c>
      <c r="F68" s="20">
        <v>108963500</v>
      </c>
      <c r="G68" s="19" t="s">
        <v>59</v>
      </c>
      <c r="H68" s="18" t="s">
        <v>75</v>
      </c>
      <c r="I68" s="18" t="s">
        <v>70</v>
      </c>
      <c r="J68" s="18" t="s">
        <v>56</v>
      </c>
      <c r="K68" s="18" t="s">
        <v>68</v>
      </c>
      <c r="L68" s="18">
        <v>20160322</v>
      </c>
      <c r="O68" s="18" t="s">
        <v>94</v>
      </c>
      <c r="P68" s="18" t="s">
        <v>69</v>
      </c>
      <c r="T68" s="18" t="s">
        <v>121</v>
      </c>
      <c r="V68" s="19">
        <v>4860697</v>
      </c>
      <c r="W68" s="20">
        <v>2381152</v>
      </c>
      <c r="X68" s="20">
        <v>1223</v>
      </c>
      <c r="Y68" s="20">
        <v>8</v>
      </c>
    </row>
    <row r="69" spans="1:34" x14ac:dyDescent="0.2">
      <c r="A69" s="17" t="s">
        <v>296</v>
      </c>
      <c r="B69" s="17" t="s">
        <v>60</v>
      </c>
      <c r="C69" s="17" t="s">
        <v>297</v>
      </c>
      <c r="D69" s="18" t="s">
        <v>298</v>
      </c>
      <c r="E69" s="20">
        <v>568355659.40999997</v>
      </c>
      <c r="F69" s="20">
        <v>67102203</v>
      </c>
      <c r="G69" s="19" t="s">
        <v>80</v>
      </c>
      <c r="I69" s="18" t="s">
        <v>70</v>
      </c>
      <c r="J69" s="18" t="s">
        <v>56</v>
      </c>
      <c r="L69" s="18">
        <v>19800801</v>
      </c>
      <c r="M69" s="18" t="s">
        <v>100</v>
      </c>
      <c r="V69" s="19">
        <v>57721911</v>
      </c>
      <c r="W69" s="20">
        <v>424583338</v>
      </c>
      <c r="X69" s="20">
        <v>241543</v>
      </c>
      <c r="Y69" s="20">
        <v>8</v>
      </c>
      <c r="AC69" s="18" t="s">
        <v>70</v>
      </c>
      <c r="AH69" s="18" t="s">
        <v>69</v>
      </c>
    </row>
    <row r="70" spans="1:34" x14ac:dyDescent="0.2">
      <c r="A70" s="17" t="s">
        <v>300</v>
      </c>
      <c r="B70" s="17" t="s">
        <v>60</v>
      </c>
      <c r="C70" s="17" t="s">
        <v>301</v>
      </c>
      <c r="D70" s="18" t="s">
        <v>302</v>
      </c>
      <c r="E70" s="20">
        <v>14872179450.92</v>
      </c>
      <c r="F70" s="20">
        <v>257037322</v>
      </c>
      <c r="G70" s="19" t="s">
        <v>80</v>
      </c>
      <c r="I70" s="18" t="s">
        <v>178</v>
      </c>
      <c r="J70" s="18" t="s">
        <v>13</v>
      </c>
      <c r="L70" s="18">
        <v>20011003</v>
      </c>
      <c r="M70" s="18" t="s">
        <v>84</v>
      </c>
      <c r="U70" s="18" t="s">
        <v>303</v>
      </c>
      <c r="V70" s="19">
        <v>29403054</v>
      </c>
      <c r="W70" s="20">
        <v>1613345595</v>
      </c>
      <c r="X70" s="20">
        <v>205196</v>
      </c>
      <c r="Y70" s="20">
        <v>8</v>
      </c>
      <c r="AC70" s="18" t="s">
        <v>70</v>
      </c>
      <c r="AG70" s="18" t="s">
        <v>701</v>
      </c>
      <c r="AH70" s="18" t="s">
        <v>69</v>
      </c>
    </row>
    <row r="71" spans="1:34" x14ac:dyDescent="0.2">
      <c r="A71" s="17" t="s">
        <v>304</v>
      </c>
      <c r="B71" s="17" t="s">
        <v>60</v>
      </c>
      <c r="C71" s="17" t="s">
        <v>305</v>
      </c>
      <c r="D71" s="18" t="s">
        <v>306</v>
      </c>
      <c r="E71" s="20">
        <v>2931878891.8000002</v>
      </c>
      <c r="F71" s="20">
        <v>143578790</v>
      </c>
      <c r="G71" s="19" t="s">
        <v>80</v>
      </c>
      <c r="I71" s="18" t="s">
        <v>70</v>
      </c>
      <c r="J71" s="18" t="s">
        <v>56</v>
      </c>
      <c r="K71" s="18" t="s">
        <v>67</v>
      </c>
      <c r="L71" s="18">
        <v>20050406</v>
      </c>
      <c r="R71" s="18" t="s">
        <v>81</v>
      </c>
      <c r="V71" s="19">
        <v>106454660</v>
      </c>
      <c r="W71" s="20">
        <v>2300324823</v>
      </c>
      <c r="X71" s="20">
        <v>391183</v>
      </c>
      <c r="Y71" s="20">
        <v>8</v>
      </c>
      <c r="AC71" s="18" t="s">
        <v>70</v>
      </c>
      <c r="AH71" s="18" t="s">
        <v>69</v>
      </c>
    </row>
    <row r="72" spans="1:34" x14ac:dyDescent="0.2">
      <c r="A72" s="17" t="s">
        <v>307</v>
      </c>
      <c r="B72" s="17" t="s">
        <v>60</v>
      </c>
      <c r="C72" s="17" t="s">
        <v>308</v>
      </c>
      <c r="D72" s="18" t="s">
        <v>309</v>
      </c>
      <c r="E72" s="20">
        <v>1677479552.8</v>
      </c>
      <c r="F72" s="20">
        <v>96964136</v>
      </c>
      <c r="G72" s="19" t="s">
        <v>80</v>
      </c>
      <c r="I72" s="18" t="s">
        <v>70</v>
      </c>
      <c r="J72" s="18" t="s">
        <v>56</v>
      </c>
      <c r="K72" s="18" t="s">
        <v>68</v>
      </c>
      <c r="L72" s="18">
        <v>20111003</v>
      </c>
      <c r="P72" s="18" t="s">
        <v>69</v>
      </c>
      <c r="R72" s="18" t="s">
        <v>81</v>
      </c>
      <c r="V72" s="19">
        <v>107106055</v>
      </c>
      <c r="W72" s="20">
        <v>1498319685</v>
      </c>
      <c r="X72" s="20">
        <v>410368</v>
      </c>
      <c r="Y72" s="20">
        <v>8</v>
      </c>
      <c r="AD72" s="18" t="s">
        <v>108</v>
      </c>
      <c r="AH72" s="18" t="s">
        <v>69</v>
      </c>
    </row>
    <row r="73" spans="1:34" x14ac:dyDescent="0.2">
      <c r="A73" s="17" t="s">
        <v>310</v>
      </c>
      <c r="B73" s="17" t="s">
        <v>60</v>
      </c>
      <c r="C73" s="17" t="s">
        <v>311</v>
      </c>
      <c r="D73" s="18" t="s">
        <v>312</v>
      </c>
      <c r="E73" s="20">
        <v>917212296.75</v>
      </c>
      <c r="F73" s="20">
        <v>78060621</v>
      </c>
      <c r="G73" s="19" t="s">
        <v>65</v>
      </c>
      <c r="H73" s="18" t="s">
        <v>75</v>
      </c>
      <c r="I73" s="18" t="s">
        <v>70</v>
      </c>
      <c r="J73" s="18" t="s">
        <v>56</v>
      </c>
      <c r="K73" s="18" t="s">
        <v>68</v>
      </c>
      <c r="L73" s="18">
        <v>19971224</v>
      </c>
      <c r="O73" s="18" t="s">
        <v>76</v>
      </c>
      <c r="P73" s="18" t="s">
        <v>69</v>
      </c>
      <c r="Q73" s="18" t="s">
        <v>69</v>
      </c>
      <c r="R73" s="18" t="s">
        <v>81</v>
      </c>
      <c r="V73" s="19">
        <v>25434414</v>
      </c>
      <c r="W73" s="20">
        <v>314860926.5</v>
      </c>
      <c r="X73" s="20">
        <v>140013</v>
      </c>
      <c r="Y73" s="20">
        <v>8</v>
      </c>
    </row>
    <row r="74" spans="1:34" x14ac:dyDescent="0.2">
      <c r="A74" s="17" t="s">
        <v>313</v>
      </c>
      <c r="B74" s="17" t="s">
        <v>60</v>
      </c>
      <c r="C74" s="17" t="s">
        <v>314</v>
      </c>
      <c r="D74" s="18" t="s">
        <v>315</v>
      </c>
      <c r="E74" s="20">
        <v>32232687972.23</v>
      </c>
      <c r="F74" s="20">
        <v>664903149</v>
      </c>
      <c r="G74" s="19" t="s">
        <v>93</v>
      </c>
      <c r="I74" s="18" t="s">
        <v>70</v>
      </c>
      <c r="J74" s="18" t="s">
        <v>56</v>
      </c>
      <c r="L74" s="18">
        <v>19971024</v>
      </c>
      <c r="M74" s="18" t="s">
        <v>84</v>
      </c>
      <c r="R74" s="18">
        <v>60</v>
      </c>
      <c r="V74" s="19">
        <v>565503164</v>
      </c>
      <c r="W74" s="20">
        <v>29409136458</v>
      </c>
      <c r="X74" s="20">
        <v>1482856</v>
      </c>
      <c r="Y74" s="20">
        <v>8</v>
      </c>
    </row>
    <row r="75" spans="1:34" x14ac:dyDescent="0.2">
      <c r="A75" s="17" t="s">
        <v>316</v>
      </c>
      <c r="B75" s="17" t="s">
        <v>60</v>
      </c>
      <c r="C75" s="17" t="s">
        <v>317</v>
      </c>
      <c r="D75" s="18" t="s">
        <v>318</v>
      </c>
      <c r="E75" s="20">
        <v>621814699.08000004</v>
      </c>
      <c r="F75" s="20">
        <v>914433381</v>
      </c>
      <c r="G75" s="19" t="s">
        <v>80</v>
      </c>
      <c r="I75" s="18" t="s">
        <v>126</v>
      </c>
      <c r="J75" s="18" t="s">
        <v>13</v>
      </c>
      <c r="K75" s="18" t="s">
        <v>68</v>
      </c>
      <c r="L75" s="18">
        <v>20230216</v>
      </c>
      <c r="M75" s="18" t="s">
        <v>87</v>
      </c>
      <c r="O75" s="18" t="s">
        <v>76</v>
      </c>
      <c r="P75" s="18" t="s">
        <v>69</v>
      </c>
      <c r="U75" s="18" t="s">
        <v>319</v>
      </c>
      <c r="V75" s="19">
        <v>130067125</v>
      </c>
      <c r="W75" s="20">
        <v>83480244</v>
      </c>
      <c r="X75" s="20">
        <v>56165</v>
      </c>
      <c r="Y75" s="20">
        <v>8</v>
      </c>
      <c r="AD75" s="18" t="s">
        <v>95</v>
      </c>
      <c r="AH75" s="18" t="s">
        <v>69</v>
      </c>
    </row>
    <row r="76" spans="1:34" x14ac:dyDescent="0.2">
      <c r="A76" s="17" t="s">
        <v>320</v>
      </c>
      <c r="B76" s="17" t="s">
        <v>60</v>
      </c>
      <c r="C76" s="17" t="s">
        <v>321</v>
      </c>
      <c r="D76" s="18" t="s">
        <v>322</v>
      </c>
      <c r="E76" s="20">
        <v>192818632.80000001</v>
      </c>
      <c r="F76" s="20">
        <v>130282860</v>
      </c>
      <c r="G76" s="19" t="s">
        <v>80</v>
      </c>
      <c r="I76" s="18" t="s">
        <v>70</v>
      </c>
      <c r="J76" s="18" t="s">
        <v>56</v>
      </c>
      <c r="K76" s="18" t="s">
        <v>67</v>
      </c>
      <c r="L76" s="18">
        <v>20160208</v>
      </c>
      <c r="V76" s="19">
        <v>6293249</v>
      </c>
      <c r="W76" s="20">
        <v>8621469.5</v>
      </c>
      <c r="X76" s="20">
        <v>6869</v>
      </c>
      <c r="Y76" s="20">
        <v>8</v>
      </c>
      <c r="AC76" s="18" t="s">
        <v>70</v>
      </c>
      <c r="AH76" s="18" t="s">
        <v>69</v>
      </c>
    </row>
    <row r="77" spans="1:34" x14ac:dyDescent="0.2">
      <c r="A77" s="17" t="s">
        <v>323</v>
      </c>
      <c r="B77" s="17" t="s">
        <v>60</v>
      </c>
      <c r="C77" s="17" t="s">
        <v>324</v>
      </c>
      <c r="D77" s="18" t="s">
        <v>325</v>
      </c>
      <c r="E77" s="20">
        <v>3750454156.2600002</v>
      </c>
      <c r="F77" s="20">
        <v>200666354</v>
      </c>
      <c r="G77" s="19" t="s">
        <v>80</v>
      </c>
      <c r="I77" s="18" t="s">
        <v>70</v>
      </c>
      <c r="J77" s="18" t="s">
        <v>56</v>
      </c>
      <c r="K77" s="18" t="s">
        <v>68</v>
      </c>
      <c r="L77" s="18">
        <v>20010528</v>
      </c>
      <c r="P77" s="18" t="s">
        <v>69</v>
      </c>
      <c r="Q77" s="18" t="s">
        <v>69</v>
      </c>
      <c r="R77" s="18" t="s">
        <v>81</v>
      </c>
      <c r="V77" s="19">
        <v>141699896</v>
      </c>
      <c r="W77" s="20">
        <v>2521414263.5</v>
      </c>
      <c r="X77" s="20">
        <v>582908</v>
      </c>
      <c r="Y77" s="20">
        <v>8</v>
      </c>
      <c r="AC77" s="18" t="s">
        <v>70</v>
      </c>
      <c r="AH77" s="18" t="s">
        <v>69</v>
      </c>
    </row>
    <row r="78" spans="1:34" x14ac:dyDescent="0.2">
      <c r="A78" s="17" t="s">
        <v>326</v>
      </c>
      <c r="B78" s="17" t="s">
        <v>60</v>
      </c>
      <c r="C78" s="17" t="s">
        <v>327</v>
      </c>
      <c r="D78" s="18" t="s">
        <v>328</v>
      </c>
      <c r="E78" s="20">
        <v>351056929.44</v>
      </c>
      <c r="F78" s="20">
        <v>45181072</v>
      </c>
      <c r="G78" s="19" t="s">
        <v>65</v>
      </c>
      <c r="H78" s="18" t="s">
        <v>75</v>
      </c>
      <c r="I78" s="18" t="s">
        <v>70</v>
      </c>
      <c r="J78" s="18" t="s">
        <v>56</v>
      </c>
      <c r="K78" s="18" t="s">
        <v>68</v>
      </c>
      <c r="L78" s="18">
        <v>20030324</v>
      </c>
      <c r="O78" s="18" t="s">
        <v>94</v>
      </c>
      <c r="P78" s="18" t="s">
        <v>69</v>
      </c>
      <c r="Q78" s="18" t="s">
        <v>69</v>
      </c>
      <c r="V78" s="19">
        <v>15662505</v>
      </c>
      <c r="W78" s="20">
        <v>129406308</v>
      </c>
      <c r="X78" s="20">
        <v>51852</v>
      </c>
      <c r="Y78" s="20">
        <v>8</v>
      </c>
    </row>
    <row r="79" spans="1:34" x14ac:dyDescent="0.2">
      <c r="A79" s="17" t="s">
        <v>330</v>
      </c>
      <c r="B79" s="17" t="s">
        <v>60</v>
      </c>
      <c r="C79" s="17" t="s">
        <v>331</v>
      </c>
      <c r="D79" s="18" t="s">
        <v>332</v>
      </c>
      <c r="E79" s="20">
        <v>211687021.58000001</v>
      </c>
      <c r="F79" s="20">
        <v>358791562</v>
      </c>
      <c r="G79" s="19" t="s">
        <v>80</v>
      </c>
      <c r="I79" s="18" t="s">
        <v>70</v>
      </c>
      <c r="J79" s="18" t="s">
        <v>56</v>
      </c>
      <c r="K79" s="18" t="s">
        <v>68</v>
      </c>
      <c r="L79" s="18">
        <v>20160303</v>
      </c>
      <c r="O79" s="18" t="s">
        <v>76</v>
      </c>
      <c r="P79" s="18" t="s">
        <v>69</v>
      </c>
      <c r="V79" s="19">
        <v>31357706</v>
      </c>
      <c r="W79" s="20">
        <v>22007924.5</v>
      </c>
      <c r="X79" s="20">
        <v>10049</v>
      </c>
      <c r="Y79" s="20">
        <v>8</v>
      </c>
      <c r="AC79" s="18" t="s">
        <v>70</v>
      </c>
      <c r="AH79" s="18" t="s">
        <v>69</v>
      </c>
    </row>
    <row r="80" spans="1:34" x14ac:dyDescent="0.2">
      <c r="A80" s="17" t="s">
        <v>333</v>
      </c>
      <c r="B80" s="17" t="s">
        <v>60</v>
      </c>
      <c r="C80" s="17" t="s">
        <v>334</v>
      </c>
      <c r="D80" s="18" t="s">
        <v>335</v>
      </c>
      <c r="E80" s="20">
        <v>42047269.079999998</v>
      </c>
      <c r="F80" s="20">
        <v>1401575636</v>
      </c>
      <c r="G80" s="19" t="s">
        <v>80</v>
      </c>
      <c r="I80" s="18" t="s">
        <v>70</v>
      </c>
      <c r="J80" s="18" t="s">
        <v>56</v>
      </c>
      <c r="K80" s="18" t="s">
        <v>67</v>
      </c>
      <c r="L80" s="18">
        <v>20160916</v>
      </c>
      <c r="V80" s="19">
        <v>24000712</v>
      </c>
      <c r="W80" s="20">
        <v>934325</v>
      </c>
      <c r="X80" s="20">
        <v>1943</v>
      </c>
      <c r="Y80" s="20">
        <v>8</v>
      </c>
      <c r="AC80" s="18" t="s">
        <v>70</v>
      </c>
      <c r="AH80" s="18" t="s">
        <v>69</v>
      </c>
    </row>
    <row r="81" spans="1:35" x14ac:dyDescent="0.2">
      <c r="A81" s="17" t="s">
        <v>336</v>
      </c>
      <c r="B81" s="17" t="s">
        <v>60</v>
      </c>
      <c r="C81" s="17" t="s">
        <v>337</v>
      </c>
      <c r="D81" s="18" t="s">
        <v>338</v>
      </c>
      <c r="E81" s="20">
        <v>5645754567.71</v>
      </c>
      <c r="F81" s="20">
        <v>234555653</v>
      </c>
      <c r="G81" s="19" t="s">
        <v>80</v>
      </c>
      <c r="I81" s="18" t="s">
        <v>70</v>
      </c>
      <c r="J81" s="18" t="s">
        <v>56</v>
      </c>
      <c r="K81" s="18" t="s">
        <v>58</v>
      </c>
      <c r="L81" s="18">
        <v>20140529</v>
      </c>
      <c r="R81" s="18" t="s">
        <v>81</v>
      </c>
      <c r="V81" s="19">
        <v>69146008</v>
      </c>
      <c r="W81" s="20">
        <v>1707048535.5</v>
      </c>
      <c r="X81" s="20">
        <v>347177</v>
      </c>
      <c r="Y81" s="20">
        <v>8</v>
      </c>
      <c r="AH81" s="18" t="s">
        <v>69</v>
      </c>
      <c r="AI81" s="18" t="s">
        <v>69</v>
      </c>
    </row>
    <row r="82" spans="1:35" x14ac:dyDescent="0.2">
      <c r="A82" s="17" t="s">
        <v>339</v>
      </c>
      <c r="B82" s="17" t="s">
        <v>60</v>
      </c>
      <c r="C82" s="17" t="s">
        <v>340</v>
      </c>
      <c r="D82" s="18" t="s">
        <v>341</v>
      </c>
      <c r="E82" s="20">
        <v>1050749035.5</v>
      </c>
      <c r="F82" s="20">
        <v>13216969</v>
      </c>
      <c r="G82" s="19" t="s">
        <v>65</v>
      </c>
      <c r="H82" s="18" t="s">
        <v>75</v>
      </c>
      <c r="I82" s="18" t="s">
        <v>70</v>
      </c>
      <c r="J82" s="18" t="s">
        <v>56</v>
      </c>
      <c r="K82" s="18" t="s">
        <v>68</v>
      </c>
      <c r="L82" s="18">
        <v>19880923</v>
      </c>
      <c r="M82" s="18" t="s">
        <v>84</v>
      </c>
      <c r="P82" s="18" t="s">
        <v>69</v>
      </c>
      <c r="V82" s="19">
        <v>19273823</v>
      </c>
      <c r="W82" s="20">
        <v>1347489412.5</v>
      </c>
      <c r="X82" s="20">
        <v>146245</v>
      </c>
      <c r="Y82" s="20">
        <v>8</v>
      </c>
    </row>
    <row r="83" spans="1:35" x14ac:dyDescent="0.2">
      <c r="A83" s="17" t="s">
        <v>342</v>
      </c>
      <c r="B83" s="17" t="s">
        <v>60</v>
      </c>
      <c r="C83" s="17" t="s">
        <v>343</v>
      </c>
      <c r="D83" s="18" t="s">
        <v>344</v>
      </c>
      <c r="E83" s="20">
        <v>207080632.56</v>
      </c>
      <c r="F83" s="20">
        <v>50755057</v>
      </c>
      <c r="G83" s="19" t="s">
        <v>65</v>
      </c>
      <c r="H83" s="18" t="s">
        <v>75</v>
      </c>
      <c r="I83" s="18" t="s">
        <v>70</v>
      </c>
      <c r="J83" s="18" t="s">
        <v>56</v>
      </c>
      <c r="K83" s="18" t="s">
        <v>68</v>
      </c>
      <c r="L83" s="18">
        <v>20011121</v>
      </c>
      <c r="O83" s="18" t="s">
        <v>76</v>
      </c>
      <c r="P83" s="18" t="s">
        <v>69</v>
      </c>
      <c r="V83" s="19">
        <v>3852327</v>
      </c>
      <c r="W83" s="20">
        <v>12820713</v>
      </c>
      <c r="X83" s="20">
        <v>10302</v>
      </c>
      <c r="Y83" s="20">
        <v>8</v>
      </c>
    </row>
    <row r="84" spans="1:35" x14ac:dyDescent="0.2">
      <c r="A84" s="17" t="s">
        <v>345</v>
      </c>
      <c r="B84" s="17" t="s">
        <v>60</v>
      </c>
      <c r="C84" s="17" t="s">
        <v>346</v>
      </c>
      <c r="D84" s="18" t="s">
        <v>347</v>
      </c>
      <c r="E84" s="20">
        <v>132839909.16</v>
      </c>
      <c r="F84" s="20">
        <v>428515836</v>
      </c>
      <c r="G84" s="19" t="s">
        <v>80</v>
      </c>
      <c r="I84" s="18" t="s">
        <v>70</v>
      </c>
      <c r="J84" s="18" t="s">
        <v>56</v>
      </c>
      <c r="L84" s="18">
        <v>20030721</v>
      </c>
      <c r="M84" s="18" t="s">
        <v>348</v>
      </c>
      <c r="V84" s="19">
        <v>4618964</v>
      </c>
      <c r="W84" s="20">
        <v>1316355.5</v>
      </c>
      <c r="X84" s="20">
        <v>1499</v>
      </c>
      <c r="Y84" s="20">
        <v>8</v>
      </c>
      <c r="AC84" s="18" t="s">
        <v>349</v>
      </c>
      <c r="AE84" s="18" t="s">
        <v>350</v>
      </c>
      <c r="AH84" s="18" t="s">
        <v>69</v>
      </c>
    </row>
    <row r="85" spans="1:35" x14ac:dyDescent="0.2">
      <c r="A85" s="17" t="s">
        <v>351</v>
      </c>
      <c r="B85" s="17" t="s">
        <v>60</v>
      </c>
      <c r="C85" s="17" t="s">
        <v>352</v>
      </c>
      <c r="D85" s="18" t="s">
        <v>353</v>
      </c>
      <c r="E85" s="20">
        <v>214828415.69999999</v>
      </c>
      <c r="F85" s="20">
        <v>93403659</v>
      </c>
      <c r="G85" s="19" t="s">
        <v>80</v>
      </c>
      <c r="I85" s="18" t="s">
        <v>70</v>
      </c>
      <c r="J85" s="18" t="s">
        <v>56</v>
      </c>
      <c r="K85" s="18" t="s">
        <v>67</v>
      </c>
      <c r="L85" s="18">
        <v>20210909</v>
      </c>
      <c r="V85" s="19">
        <v>5072307</v>
      </c>
      <c r="W85" s="20">
        <v>9854749.5</v>
      </c>
      <c r="X85" s="20">
        <v>5046</v>
      </c>
      <c r="Y85" s="20">
        <v>8</v>
      </c>
      <c r="AC85" s="18" t="s">
        <v>70</v>
      </c>
      <c r="AH85" s="18" t="s">
        <v>69</v>
      </c>
    </row>
    <row r="86" spans="1:35" x14ac:dyDescent="0.2">
      <c r="A86" s="17" t="s">
        <v>354</v>
      </c>
      <c r="B86" s="17" t="s">
        <v>60</v>
      </c>
      <c r="C86" s="17" t="s">
        <v>355</v>
      </c>
      <c r="D86" s="18" t="s">
        <v>356</v>
      </c>
      <c r="E86" s="20">
        <v>487931116.97000003</v>
      </c>
      <c r="F86" s="20">
        <v>192858149</v>
      </c>
      <c r="G86" s="19" t="s">
        <v>80</v>
      </c>
      <c r="I86" s="18" t="s">
        <v>66</v>
      </c>
      <c r="J86" s="18" t="s">
        <v>56</v>
      </c>
      <c r="K86" s="18" t="s">
        <v>68</v>
      </c>
      <c r="L86" s="18">
        <v>20230615</v>
      </c>
      <c r="O86" s="18" t="s">
        <v>76</v>
      </c>
      <c r="P86" s="18" t="s">
        <v>69</v>
      </c>
      <c r="Q86" s="18" t="s">
        <v>69</v>
      </c>
      <c r="V86" s="19">
        <v>43654944</v>
      </c>
      <c r="W86" s="20">
        <v>90791125.5</v>
      </c>
      <c r="X86" s="20">
        <v>53127</v>
      </c>
      <c r="Y86" s="20">
        <v>8</v>
      </c>
      <c r="AC86" s="18" t="s">
        <v>125</v>
      </c>
      <c r="AH86" s="18" t="s">
        <v>69</v>
      </c>
    </row>
    <row r="87" spans="1:35" x14ac:dyDescent="0.2">
      <c r="A87" s="17" t="s">
        <v>357</v>
      </c>
      <c r="B87" s="17" t="s">
        <v>60</v>
      </c>
      <c r="C87" s="17" t="s">
        <v>358</v>
      </c>
      <c r="D87" s="18" t="s">
        <v>359</v>
      </c>
      <c r="E87" s="20">
        <v>3600606353.1900001</v>
      </c>
      <c r="F87" s="20">
        <v>219683121</v>
      </c>
      <c r="G87" s="19" t="s">
        <v>65</v>
      </c>
      <c r="H87" s="18" t="s">
        <v>75</v>
      </c>
      <c r="I87" s="18" t="s">
        <v>70</v>
      </c>
      <c r="J87" s="18" t="s">
        <v>56</v>
      </c>
      <c r="K87" s="18" t="s">
        <v>58</v>
      </c>
      <c r="L87" s="18">
        <v>20100330</v>
      </c>
      <c r="R87" s="18" t="s">
        <v>81</v>
      </c>
      <c r="V87" s="19">
        <v>127479541</v>
      </c>
      <c r="W87" s="20">
        <v>1896745673.5</v>
      </c>
      <c r="X87" s="20">
        <v>513668</v>
      </c>
      <c r="Y87" s="20">
        <v>8</v>
      </c>
    </row>
    <row r="88" spans="1:35" x14ac:dyDescent="0.2">
      <c r="A88" s="17" t="s">
        <v>360</v>
      </c>
      <c r="B88" s="17" t="s">
        <v>60</v>
      </c>
      <c r="C88" s="17" t="s">
        <v>361</v>
      </c>
      <c r="D88" s="18" t="s">
        <v>362</v>
      </c>
      <c r="E88" s="20">
        <v>188792612.09999999</v>
      </c>
      <c r="F88" s="20">
        <v>13276555</v>
      </c>
      <c r="G88" s="19" t="s">
        <v>65</v>
      </c>
      <c r="H88" s="18" t="s">
        <v>75</v>
      </c>
      <c r="I88" s="18" t="s">
        <v>70</v>
      </c>
      <c r="J88" s="18" t="s">
        <v>56</v>
      </c>
      <c r="K88" s="18" t="s">
        <v>58</v>
      </c>
      <c r="L88" s="18">
        <v>20170413</v>
      </c>
      <c r="V88" s="19">
        <v>5890885</v>
      </c>
      <c r="W88" s="20">
        <v>71940754.5</v>
      </c>
      <c r="X88" s="20">
        <v>22661</v>
      </c>
      <c r="Y88" s="20">
        <v>8</v>
      </c>
    </row>
    <row r="89" spans="1:35" x14ac:dyDescent="0.2">
      <c r="A89" s="17" t="s">
        <v>363</v>
      </c>
      <c r="B89" s="17" t="s">
        <v>60</v>
      </c>
      <c r="C89" s="17" t="s">
        <v>364</v>
      </c>
      <c r="D89" s="18" t="s">
        <v>365</v>
      </c>
      <c r="E89" s="20">
        <v>7924877215.8599997</v>
      </c>
      <c r="F89" s="20">
        <v>208220631</v>
      </c>
      <c r="G89" s="19" t="s">
        <v>93</v>
      </c>
      <c r="I89" s="18" t="s">
        <v>70</v>
      </c>
      <c r="J89" s="18" t="s">
        <v>56</v>
      </c>
      <c r="K89" s="18" t="s">
        <v>67</v>
      </c>
      <c r="L89" s="18">
        <v>20241002</v>
      </c>
      <c r="M89" s="18" t="s">
        <v>84</v>
      </c>
      <c r="R89" s="18" t="s">
        <v>81</v>
      </c>
      <c r="V89" s="19">
        <v>229758024</v>
      </c>
      <c r="W89" s="20">
        <v>8228888938</v>
      </c>
      <c r="X89" s="20">
        <v>683633</v>
      </c>
      <c r="Y89" s="20">
        <v>8</v>
      </c>
    </row>
    <row r="90" spans="1:35" x14ac:dyDescent="0.2">
      <c r="A90" s="17" t="s">
        <v>366</v>
      </c>
      <c r="B90" s="17" t="s">
        <v>60</v>
      </c>
      <c r="C90" s="17" t="s">
        <v>367</v>
      </c>
      <c r="D90" s="18" t="s">
        <v>368</v>
      </c>
      <c r="E90" s="20">
        <v>976291497.03999996</v>
      </c>
      <c r="F90" s="20">
        <v>200059733</v>
      </c>
      <c r="G90" s="19" t="s">
        <v>80</v>
      </c>
      <c r="I90" s="18" t="s">
        <v>70</v>
      </c>
      <c r="J90" s="18" t="s">
        <v>56</v>
      </c>
      <c r="K90" s="18" t="s">
        <v>68</v>
      </c>
      <c r="L90" s="18">
        <v>20210901</v>
      </c>
      <c r="P90" s="18" t="s">
        <v>69</v>
      </c>
      <c r="V90" s="19">
        <v>64459006</v>
      </c>
      <c r="W90" s="20">
        <v>239210774</v>
      </c>
      <c r="X90" s="20">
        <v>155723</v>
      </c>
      <c r="Y90" s="20">
        <v>8</v>
      </c>
      <c r="AC90" s="18" t="s">
        <v>70</v>
      </c>
      <c r="AH90" s="18" t="s">
        <v>69</v>
      </c>
    </row>
    <row r="91" spans="1:35" x14ac:dyDescent="0.2">
      <c r="A91" s="17" t="s">
        <v>369</v>
      </c>
      <c r="B91" s="17" t="s">
        <v>60</v>
      </c>
      <c r="C91" s="17" t="s">
        <v>370</v>
      </c>
      <c r="D91" s="18" t="s">
        <v>371</v>
      </c>
      <c r="E91" s="20">
        <v>314814319.19999999</v>
      </c>
      <c r="F91" s="20">
        <v>72873685</v>
      </c>
      <c r="G91" s="19" t="s">
        <v>65</v>
      </c>
      <c r="H91" s="18" t="s">
        <v>75</v>
      </c>
      <c r="I91" s="18" t="s">
        <v>70</v>
      </c>
      <c r="J91" s="18" t="s">
        <v>56</v>
      </c>
      <c r="K91" s="18" t="s">
        <v>58</v>
      </c>
      <c r="L91" s="18">
        <v>20170502</v>
      </c>
      <c r="V91" s="19">
        <v>6737812</v>
      </c>
      <c r="W91" s="20">
        <v>28926516.5</v>
      </c>
      <c r="X91" s="20">
        <v>15027</v>
      </c>
      <c r="Y91" s="20">
        <v>8</v>
      </c>
    </row>
    <row r="92" spans="1:35" x14ac:dyDescent="0.2">
      <c r="A92" s="17" t="s">
        <v>372</v>
      </c>
      <c r="B92" s="17" t="s">
        <v>60</v>
      </c>
      <c r="C92" s="17" t="s">
        <v>373</v>
      </c>
      <c r="D92" s="18" t="s">
        <v>374</v>
      </c>
      <c r="E92" s="20">
        <v>8179515513.4399996</v>
      </c>
      <c r="F92" s="20">
        <v>214235608</v>
      </c>
      <c r="G92" s="19" t="s">
        <v>80</v>
      </c>
      <c r="I92" s="18" t="s">
        <v>70</v>
      </c>
      <c r="J92" s="18" t="s">
        <v>56</v>
      </c>
      <c r="K92" s="18" t="s">
        <v>67</v>
      </c>
      <c r="L92" s="18">
        <v>20231005</v>
      </c>
      <c r="V92" s="19">
        <v>10639618</v>
      </c>
      <c r="W92" s="20">
        <v>330723776.5</v>
      </c>
      <c r="X92" s="20">
        <v>58764</v>
      </c>
      <c r="Y92" s="20">
        <v>8</v>
      </c>
      <c r="AC92" s="18" t="s">
        <v>125</v>
      </c>
      <c r="AH92" s="18" t="s">
        <v>69</v>
      </c>
    </row>
    <row r="93" spans="1:35" x14ac:dyDescent="0.2">
      <c r="A93" s="17" t="s">
        <v>375</v>
      </c>
      <c r="B93" s="17" t="s">
        <v>60</v>
      </c>
      <c r="C93" s="17" t="s">
        <v>376</v>
      </c>
      <c r="D93" s="18" t="s">
        <v>377</v>
      </c>
      <c r="E93" s="20">
        <v>68887625702.630005</v>
      </c>
      <c r="F93" s="20">
        <v>1213451219</v>
      </c>
      <c r="G93" s="19" t="s">
        <v>80</v>
      </c>
      <c r="I93" s="18" t="s">
        <v>70</v>
      </c>
      <c r="J93" s="18" t="s">
        <v>56</v>
      </c>
      <c r="L93" s="18">
        <v>19660117</v>
      </c>
      <c r="M93" s="18" t="s">
        <v>84</v>
      </c>
      <c r="R93" s="18">
        <v>60</v>
      </c>
      <c r="V93" s="19">
        <v>1325556293</v>
      </c>
      <c r="W93" s="20">
        <v>69569689780.5</v>
      </c>
      <c r="X93" s="20">
        <v>2477560</v>
      </c>
      <c r="Y93" s="20">
        <v>8</v>
      </c>
      <c r="Z93" s="19" t="s">
        <v>703</v>
      </c>
      <c r="AC93" s="18" t="s">
        <v>704</v>
      </c>
      <c r="AE93" s="18" t="s">
        <v>705</v>
      </c>
      <c r="AH93" s="18" t="s">
        <v>69</v>
      </c>
    </row>
    <row r="94" spans="1:35" x14ac:dyDescent="0.2">
      <c r="A94" s="17" t="s">
        <v>378</v>
      </c>
      <c r="B94" s="17" t="s">
        <v>60</v>
      </c>
      <c r="C94" s="17" t="s">
        <v>379</v>
      </c>
      <c r="D94" s="18" t="s">
        <v>380</v>
      </c>
      <c r="E94" s="20">
        <v>1619863229.8199999</v>
      </c>
      <c r="F94" s="20">
        <v>223121657</v>
      </c>
      <c r="G94" s="19" t="s">
        <v>93</v>
      </c>
      <c r="I94" s="18" t="s">
        <v>57</v>
      </c>
      <c r="J94" s="18" t="s">
        <v>56</v>
      </c>
      <c r="L94" s="18">
        <v>19961007</v>
      </c>
      <c r="R94" s="18" t="s">
        <v>81</v>
      </c>
      <c r="V94" s="19">
        <v>138884548</v>
      </c>
      <c r="W94" s="20">
        <v>965250072</v>
      </c>
      <c r="X94" s="20">
        <v>427076</v>
      </c>
      <c r="Y94" s="20">
        <v>8</v>
      </c>
    </row>
    <row r="95" spans="1:35" x14ac:dyDescent="0.2">
      <c r="A95" s="17" t="s">
        <v>381</v>
      </c>
      <c r="B95" s="17" t="s">
        <v>60</v>
      </c>
      <c r="C95" s="17" t="s">
        <v>382</v>
      </c>
      <c r="D95" s="18" t="s">
        <v>383</v>
      </c>
      <c r="E95" s="20">
        <v>736682159.00999999</v>
      </c>
      <c r="F95" s="20">
        <v>99537857</v>
      </c>
      <c r="G95" s="19" t="s">
        <v>80</v>
      </c>
      <c r="I95" s="18" t="s">
        <v>70</v>
      </c>
      <c r="J95" s="18" t="s">
        <v>56</v>
      </c>
      <c r="K95" s="18" t="s">
        <v>68</v>
      </c>
      <c r="L95" s="18">
        <v>20111021</v>
      </c>
      <c r="P95" s="18" t="s">
        <v>69</v>
      </c>
      <c r="V95" s="19">
        <v>92384861</v>
      </c>
      <c r="W95" s="20">
        <v>550168196</v>
      </c>
      <c r="X95" s="20">
        <v>273469</v>
      </c>
      <c r="Y95" s="20">
        <v>8</v>
      </c>
      <c r="AC95" s="18" t="s">
        <v>125</v>
      </c>
      <c r="AH95" s="18" t="s">
        <v>69</v>
      </c>
    </row>
    <row r="96" spans="1:35" x14ac:dyDescent="0.2">
      <c r="A96" s="17" t="s">
        <v>384</v>
      </c>
      <c r="B96" s="17" t="s">
        <v>60</v>
      </c>
      <c r="C96" s="17" t="s">
        <v>385</v>
      </c>
      <c r="D96" s="18" t="s">
        <v>386</v>
      </c>
      <c r="E96" s="20">
        <v>2686606174.5599999</v>
      </c>
      <c r="F96" s="20">
        <v>498442704</v>
      </c>
      <c r="G96" s="19" t="s">
        <v>80</v>
      </c>
      <c r="I96" s="18" t="s">
        <v>70</v>
      </c>
      <c r="J96" s="18" t="s">
        <v>56</v>
      </c>
      <c r="K96" s="18" t="s">
        <v>68</v>
      </c>
      <c r="L96" s="18">
        <v>20150824</v>
      </c>
      <c r="P96" s="18" t="s">
        <v>69</v>
      </c>
      <c r="R96" s="18" t="s">
        <v>81</v>
      </c>
      <c r="V96" s="19">
        <v>337748417</v>
      </c>
      <c r="W96" s="20">
        <v>1528028388.5</v>
      </c>
      <c r="X96" s="20">
        <v>567424</v>
      </c>
      <c r="Y96" s="20">
        <v>8</v>
      </c>
      <c r="AC96" s="18" t="s">
        <v>70</v>
      </c>
      <c r="AH96" s="18" t="s">
        <v>69</v>
      </c>
    </row>
    <row r="97" spans="1:35" x14ac:dyDescent="0.2">
      <c r="A97" s="17" t="s">
        <v>387</v>
      </c>
      <c r="B97" s="17" t="s">
        <v>60</v>
      </c>
      <c r="C97" s="17" t="s">
        <v>388</v>
      </c>
      <c r="D97" s="18" t="s">
        <v>389</v>
      </c>
      <c r="E97" s="20">
        <v>76515199754.429993</v>
      </c>
      <c r="F97" s="20">
        <v>1141952343</v>
      </c>
      <c r="G97" s="19" t="s">
        <v>93</v>
      </c>
      <c r="I97" s="18" t="s">
        <v>70</v>
      </c>
      <c r="J97" s="18" t="s">
        <v>56</v>
      </c>
      <c r="L97" s="18">
        <v>20030515</v>
      </c>
      <c r="M97" s="18" t="s">
        <v>84</v>
      </c>
      <c r="R97" s="18">
        <v>60</v>
      </c>
      <c r="V97" s="19">
        <v>1031269132</v>
      </c>
      <c r="W97" s="20">
        <v>68331496792</v>
      </c>
      <c r="X97" s="20">
        <v>2079835</v>
      </c>
      <c r="Y97" s="20">
        <v>8</v>
      </c>
    </row>
    <row r="98" spans="1:35" x14ac:dyDescent="0.2">
      <c r="A98" s="17" t="s">
        <v>390</v>
      </c>
      <c r="B98" s="17" t="s">
        <v>60</v>
      </c>
      <c r="C98" s="17" t="s">
        <v>391</v>
      </c>
      <c r="D98" s="18" t="s">
        <v>392</v>
      </c>
      <c r="E98" s="20">
        <v>639111182.25</v>
      </c>
      <c r="F98" s="20">
        <v>27488653</v>
      </c>
      <c r="G98" s="19" t="s">
        <v>80</v>
      </c>
      <c r="I98" s="18" t="s">
        <v>70</v>
      </c>
      <c r="J98" s="18" t="s">
        <v>56</v>
      </c>
      <c r="K98" s="18" t="s">
        <v>68</v>
      </c>
      <c r="L98" s="18">
        <v>20220512</v>
      </c>
      <c r="P98" s="18" t="s">
        <v>69</v>
      </c>
      <c r="V98" s="19">
        <v>11255823</v>
      </c>
      <c r="W98" s="20">
        <v>181928540</v>
      </c>
      <c r="X98" s="20">
        <v>64905</v>
      </c>
      <c r="Y98" s="20">
        <v>8</v>
      </c>
      <c r="AC98" s="18" t="s">
        <v>70</v>
      </c>
      <c r="AF98" s="18" t="s">
        <v>654</v>
      </c>
      <c r="AH98" s="18" t="s">
        <v>69</v>
      </c>
    </row>
    <row r="99" spans="1:35" x14ac:dyDescent="0.2">
      <c r="A99" s="17" t="s">
        <v>393</v>
      </c>
      <c r="B99" s="17" t="s">
        <v>60</v>
      </c>
      <c r="C99" s="17" t="s">
        <v>394</v>
      </c>
      <c r="D99" s="18" t="s">
        <v>395</v>
      </c>
      <c r="E99" s="20">
        <v>3126426648.1500001</v>
      </c>
      <c r="F99" s="20">
        <v>21685695</v>
      </c>
      <c r="G99" s="19" t="s">
        <v>65</v>
      </c>
      <c r="H99" s="18" t="s">
        <v>75</v>
      </c>
      <c r="I99" s="18" t="s">
        <v>70</v>
      </c>
      <c r="J99" s="18" t="s">
        <v>56</v>
      </c>
      <c r="K99" s="18" t="s">
        <v>58</v>
      </c>
      <c r="L99" s="18">
        <v>20040708</v>
      </c>
      <c r="R99" s="18" t="s">
        <v>81</v>
      </c>
      <c r="S99" s="18" t="s">
        <v>69</v>
      </c>
      <c r="V99" s="19">
        <v>15068655</v>
      </c>
      <c r="W99" s="20">
        <v>2143904060</v>
      </c>
      <c r="X99" s="20">
        <v>119353</v>
      </c>
      <c r="Y99" s="20">
        <v>8</v>
      </c>
    </row>
    <row r="100" spans="1:35" x14ac:dyDescent="0.2">
      <c r="A100" s="17" t="s">
        <v>396</v>
      </c>
      <c r="B100" s="17" t="s">
        <v>60</v>
      </c>
      <c r="C100" s="17" t="s">
        <v>397</v>
      </c>
      <c r="D100" s="18" t="s">
        <v>398</v>
      </c>
      <c r="E100" s="20">
        <v>168292672.25999999</v>
      </c>
      <c r="F100" s="20">
        <v>432924662</v>
      </c>
      <c r="G100" s="19" t="s">
        <v>65</v>
      </c>
      <c r="H100" s="18" t="s">
        <v>75</v>
      </c>
      <c r="I100" s="18" t="s">
        <v>70</v>
      </c>
      <c r="J100" s="18" t="s">
        <v>56</v>
      </c>
      <c r="K100" s="18" t="s">
        <v>68</v>
      </c>
      <c r="L100" s="18">
        <v>20171120</v>
      </c>
      <c r="P100" s="18" t="s">
        <v>69</v>
      </c>
      <c r="V100" s="19">
        <v>74593211</v>
      </c>
      <c r="W100" s="20">
        <v>22702061.5</v>
      </c>
      <c r="X100" s="20">
        <v>20504</v>
      </c>
      <c r="Y100" s="20">
        <v>8</v>
      </c>
    </row>
    <row r="101" spans="1:35" x14ac:dyDescent="0.2">
      <c r="A101" s="17" t="s">
        <v>399</v>
      </c>
      <c r="B101" s="17" t="s">
        <v>60</v>
      </c>
      <c r="C101" s="17" t="s">
        <v>400</v>
      </c>
      <c r="D101" s="18" t="s">
        <v>401</v>
      </c>
      <c r="E101" s="20">
        <v>3852032537.6999998</v>
      </c>
      <c r="F101" s="20">
        <v>153773754</v>
      </c>
      <c r="G101" s="19" t="s">
        <v>80</v>
      </c>
      <c r="I101" s="18" t="s">
        <v>70</v>
      </c>
      <c r="J101" s="18" t="s">
        <v>56</v>
      </c>
      <c r="K101" s="18" t="s">
        <v>58</v>
      </c>
      <c r="L101" s="18">
        <v>20201020</v>
      </c>
      <c r="R101" s="18" t="s">
        <v>81</v>
      </c>
      <c r="V101" s="19">
        <v>55864966</v>
      </c>
      <c r="W101" s="20">
        <v>1393846300</v>
      </c>
      <c r="X101" s="20">
        <v>249428</v>
      </c>
      <c r="Y101" s="20">
        <v>8</v>
      </c>
      <c r="AH101" s="18" t="s">
        <v>69</v>
      </c>
      <c r="AI101" s="18" t="s">
        <v>69</v>
      </c>
    </row>
    <row r="102" spans="1:35" x14ac:dyDescent="0.2">
      <c r="A102" s="17" t="s">
        <v>403</v>
      </c>
      <c r="B102" s="17" t="s">
        <v>60</v>
      </c>
      <c r="C102" s="17" t="s">
        <v>404</v>
      </c>
      <c r="D102" s="18" t="s">
        <v>405</v>
      </c>
      <c r="E102" s="20">
        <v>495689380</v>
      </c>
      <c r="F102" s="20">
        <v>37186000</v>
      </c>
      <c r="G102" s="19" t="s">
        <v>65</v>
      </c>
      <c r="H102" s="18" t="s">
        <v>75</v>
      </c>
      <c r="I102" s="18" t="s">
        <v>70</v>
      </c>
      <c r="J102" s="18" t="s">
        <v>56</v>
      </c>
      <c r="K102" s="18" t="s">
        <v>68</v>
      </c>
      <c r="L102" s="18">
        <v>19981214</v>
      </c>
      <c r="P102" s="18" t="s">
        <v>69</v>
      </c>
      <c r="Q102" s="18" t="s">
        <v>69</v>
      </c>
      <c r="V102" s="19">
        <v>9904264</v>
      </c>
      <c r="W102" s="20">
        <v>107202465.5</v>
      </c>
      <c r="X102" s="20">
        <v>39956</v>
      </c>
      <c r="Y102" s="20">
        <v>8</v>
      </c>
    </row>
    <row r="103" spans="1:35" x14ac:dyDescent="0.2">
      <c r="A103" s="17" t="s">
        <v>406</v>
      </c>
      <c r="B103" s="17" t="s">
        <v>60</v>
      </c>
      <c r="C103" s="17" t="s">
        <v>407</v>
      </c>
      <c r="D103" s="18" t="s">
        <v>408</v>
      </c>
      <c r="E103" s="20">
        <v>70496256.420000002</v>
      </c>
      <c r="F103" s="20">
        <v>261097246</v>
      </c>
      <c r="G103" s="19" t="s">
        <v>80</v>
      </c>
      <c r="I103" s="18" t="s">
        <v>70</v>
      </c>
      <c r="J103" s="18" t="s">
        <v>56</v>
      </c>
      <c r="K103" s="18" t="s">
        <v>67</v>
      </c>
      <c r="L103" s="18">
        <v>19970317</v>
      </c>
      <c r="M103" s="18" t="s">
        <v>87</v>
      </c>
      <c r="V103" s="19">
        <v>15479851</v>
      </c>
      <c r="W103" s="20">
        <v>5311702.5</v>
      </c>
      <c r="X103" s="20">
        <v>3630</v>
      </c>
      <c r="Y103" s="20">
        <v>8</v>
      </c>
      <c r="AD103" s="18" t="s">
        <v>702</v>
      </c>
      <c r="AH103" s="18" t="s">
        <v>69</v>
      </c>
    </row>
    <row r="104" spans="1:35" x14ac:dyDescent="0.2">
      <c r="A104" s="17" t="s">
        <v>409</v>
      </c>
      <c r="B104" s="17" t="s">
        <v>60</v>
      </c>
      <c r="C104" s="17" t="s">
        <v>410</v>
      </c>
      <c r="D104" s="18" t="s">
        <v>411</v>
      </c>
      <c r="E104" s="20">
        <v>22560908875.200001</v>
      </c>
      <c r="F104" s="20">
        <v>386846860</v>
      </c>
      <c r="G104" s="19" t="s">
        <v>80</v>
      </c>
      <c r="I104" s="18" t="s">
        <v>70</v>
      </c>
      <c r="J104" s="18" t="s">
        <v>56</v>
      </c>
      <c r="K104" s="18" t="s">
        <v>58</v>
      </c>
      <c r="L104" s="18">
        <v>20101123</v>
      </c>
      <c r="R104" s="18">
        <v>60</v>
      </c>
      <c r="V104" s="19">
        <v>385048899</v>
      </c>
      <c r="W104" s="20">
        <v>24419617359</v>
      </c>
      <c r="X104" s="20">
        <v>1103631</v>
      </c>
      <c r="Y104" s="20">
        <v>8</v>
      </c>
      <c r="AC104" s="18" t="s">
        <v>107</v>
      </c>
      <c r="AH104" s="18" t="s">
        <v>69</v>
      </c>
    </row>
    <row r="105" spans="1:35" x14ac:dyDescent="0.2">
      <c r="A105" s="17" t="s">
        <v>412</v>
      </c>
      <c r="B105" s="17" t="s">
        <v>60</v>
      </c>
      <c r="C105" s="17" t="s">
        <v>413</v>
      </c>
      <c r="D105" s="18" t="s">
        <v>414</v>
      </c>
      <c r="E105" s="20">
        <v>5864697120.3999996</v>
      </c>
      <c r="F105" s="20">
        <v>335049829</v>
      </c>
      <c r="G105" s="19" t="s">
        <v>93</v>
      </c>
      <c r="I105" s="18" t="s">
        <v>70</v>
      </c>
      <c r="J105" s="18" t="s">
        <v>56</v>
      </c>
      <c r="L105" s="18">
        <v>19921231</v>
      </c>
      <c r="M105" s="18" t="s">
        <v>84</v>
      </c>
      <c r="R105" s="18" t="s">
        <v>81</v>
      </c>
      <c r="V105" s="19">
        <v>305914879</v>
      </c>
      <c r="W105" s="20">
        <v>4654448800</v>
      </c>
      <c r="X105" s="20">
        <v>1115800</v>
      </c>
      <c r="Y105" s="20">
        <v>8</v>
      </c>
    </row>
    <row r="106" spans="1:35" x14ac:dyDescent="0.2">
      <c r="A106" s="17" t="s">
        <v>415</v>
      </c>
      <c r="B106" s="17" t="s">
        <v>60</v>
      </c>
      <c r="C106" s="17" t="s">
        <v>416</v>
      </c>
      <c r="D106" s="18" t="s">
        <v>417</v>
      </c>
      <c r="E106" s="20">
        <v>1264823124.2</v>
      </c>
      <c r="F106" s="20">
        <v>212218645</v>
      </c>
      <c r="G106" s="19" t="s">
        <v>65</v>
      </c>
      <c r="H106" s="18" t="s">
        <v>75</v>
      </c>
      <c r="I106" s="18" t="s">
        <v>70</v>
      </c>
      <c r="J106" s="18" t="s">
        <v>56</v>
      </c>
      <c r="L106" s="18">
        <v>19961209</v>
      </c>
      <c r="V106" s="19">
        <v>93881244</v>
      </c>
      <c r="W106" s="20">
        <v>453054939</v>
      </c>
      <c r="X106" s="20">
        <v>269513</v>
      </c>
      <c r="Y106" s="20">
        <v>8</v>
      </c>
    </row>
    <row r="107" spans="1:35" x14ac:dyDescent="0.2">
      <c r="A107" s="17" t="s">
        <v>420</v>
      </c>
      <c r="B107" s="17" t="s">
        <v>60</v>
      </c>
      <c r="C107" s="17" t="s">
        <v>421</v>
      </c>
      <c r="D107" s="18" t="s">
        <v>422</v>
      </c>
      <c r="E107" s="20">
        <v>854063544.36000001</v>
      </c>
      <c r="F107" s="20">
        <v>106226809</v>
      </c>
      <c r="G107" s="19" t="s">
        <v>80</v>
      </c>
      <c r="I107" s="18" t="s">
        <v>653</v>
      </c>
      <c r="J107" s="18" t="s">
        <v>172</v>
      </c>
      <c r="K107" s="18" t="s">
        <v>68</v>
      </c>
      <c r="L107" s="18">
        <v>20110915</v>
      </c>
      <c r="O107" s="18" t="s">
        <v>76</v>
      </c>
      <c r="P107" s="18" t="s">
        <v>69</v>
      </c>
      <c r="Q107" s="18" t="s">
        <v>69</v>
      </c>
      <c r="V107" s="19">
        <v>58604716</v>
      </c>
      <c r="W107" s="20">
        <v>447929011</v>
      </c>
      <c r="X107" s="20">
        <v>223298</v>
      </c>
      <c r="Y107" s="20">
        <v>8</v>
      </c>
      <c r="AA107" s="18" t="s">
        <v>423</v>
      </c>
      <c r="AF107" s="18" t="s">
        <v>92</v>
      </c>
      <c r="AH107" s="18" t="s">
        <v>69</v>
      </c>
    </row>
    <row r="108" spans="1:35" x14ac:dyDescent="0.2">
      <c r="A108" s="17" t="s">
        <v>424</v>
      </c>
      <c r="B108" s="17" t="s">
        <v>60</v>
      </c>
      <c r="C108" s="17" t="s">
        <v>425</v>
      </c>
      <c r="D108" s="18" t="s">
        <v>426</v>
      </c>
      <c r="E108" s="20">
        <v>1595051408.1400001</v>
      </c>
      <c r="F108" s="20">
        <v>153814022</v>
      </c>
      <c r="G108" s="19" t="s">
        <v>80</v>
      </c>
      <c r="I108" s="18" t="s">
        <v>70</v>
      </c>
      <c r="J108" s="18" t="s">
        <v>56</v>
      </c>
      <c r="K108" s="18" t="s">
        <v>68</v>
      </c>
      <c r="L108" s="18">
        <v>19960627</v>
      </c>
      <c r="M108" s="18" t="s">
        <v>84</v>
      </c>
      <c r="P108" s="18" t="s">
        <v>69</v>
      </c>
      <c r="Q108" s="18" t="s">
        <v>69</v>
      </c>
      <c r="R108" s="18" t="s">
        <v>81</v>
      </c>
      <c r="V108" s="19">
        <v>132265349</v>
      </c>
      <c r="W108" s="20">
        <v>1406323332</v>
      </c>
      <c r="X108" s="20">
        <v>575018</v>
      </c>
      <c r="Y108" s="20">
        <v>8</v>
      </c>
      <c r="AB108" s="18" t="s">
        <v>85</v>
      </c>
      <c r="AC108" s="18" t="s">
        <v>402</v>
      </c>
      <c r="AF108" s="18" t="s">
        <v>706</v>
      </c>
      <c r="AG108" s="18" t="s">
        <v>419</v>
      </c>
      <c r="AH108" s="18" t="s">
        <v>69</v>
      </c>
    </row>
    <row r="109" spans="1:35" x14ac:dyDescent="0.2">
      <c r="A109" s="17" t="s">
        <v>428</v>
      </c>
      <c r="B109" s="17" t="s">
        <v>60</v>
      </c>
      <c r="C109" s="17" t="s">
        <v>429</v>
      </c>
      <c r="D109" s="18" t="s">
        <v>430</v>
      </c>
      <c r="E109" s="20">
        <v>70731915.980000004</v>
      </c>
      <c r="F109" s="20">
        <v>33843022</v>
      </c>
      <c r="G109" s="19" t="s">
        <v>65</v>
      </c>
      <c r="H109" s="18" t="s">
        <v>75</v>
      </c>
      <c r="I109" s="18" t="s">
        <v>70</v>
      </c>
      <c r="J109" s="18" t="s">
        <v>56</v>
      </c>
      <c r="K109" s="18" t="s">
        <v>68</v>
      </c>
      <c r="L109" s="18">
        <v>20111013</v>
      </c>
      <c r="P109" s="18" t="s">
        <v>69</v>
      </c>
      <c r="V109" s="19">
        <v>715040</v>
      </c>
      <c r="W109" s="20">
        <v>1571565.5</v>
      </c>
      <c r="X109" s="20">
        <v>626</v>
      </c>
      <c r="Y109" s="20">
        <v>8</v>
      </c>
    </row>
    <row r="110" spans="1:35" x14ac:dyDescent="0.2">
      <c r="A110" s="17" t="s">
        <v>431</v>
      </c>
      <c r="B110" s="17" t="s">
        <v>60</v>
      </c>
      <c r="C110" s="17" t="s">
        <v>432</v>
      </c>
      <c r="D110" s="18" t="s">
        <v>433</v>
      </c>
      <c r="E110" s="20">
        <v>12574989542.059999</v>
      </c>
      <c r="F110" s="20">
        <v>1216149859</v>
      </c>
      <c r="G110" s="19" t="s">
        <v>80</v>
      </c>
      <c r="I110" s="18" t="s">
        <v>70</v>
      </c>
      <c r="J110" s="18" t="s">
        <v>56</v>
      </c>
      <c r="K110" s="18" t="s">
        <v>68</v>
      </c>
      <c r="L110" s="18">
        <v>20101018</v>
      </c>
      <c r="P110" s="18" t="s">
        <v>69</v>
      </c>
      <c r="Q110" s="18" t="s">
        <v>69</v>
      </c>
      <c r="R110" s="18" t="s">
        <v>81</v>
      </c>
      <c r="V110" s="19">
        <v>1014009268</v>
      </c>
      <c r="W110" s="20">
        <v>9158880076.5</v>
      </c>
      <c r="X110" s="20">
        <v>1639590</v>
      </c>
      <c r="Y110" s="20">
        <v>8</v>
      </c>
      <c r="AC110" s="18" t="s">
        <v>125</v>
      </c>
      <c r="AH110" s="18" t="s">
        <v>69</v>
      </c>
    </row>
    <row r="111" spans="1:35" x14ac:dyDescent="0.2">
      <c r="A111" s="17" t="s">
        <v>434</v>
      </c>
      <c r="B111" s="17" t="s">
        <v>60</v>
      </c>
      <c r="C111" s="17" t="s">
        <v>435</v>
      </c>
      <c r="D111" s="18" t="s">
        <v>436</v>
      </c>
      <c r="E111" s="20">
        <v>101275977</v>
      </c>
      <c r="F111" s="20">
        <v>101275977</v>
      </c>
      <c r="G111" s="19" t="s">
        <v>80</v>
      </c>
      <c r="I111" s="18" t="s">
        <v>70</v>
      </c>
      <c r="J111" s="18" t="s">
        <v>56</v>
      </c>
      <c r="K111" s="18" t="s">
        <v>68</v>
      </c>
      <c r="L111" s="18">
        <v>20140627</v>
      </c>
      <c r="P111" s="18" t="s">
        <v>69</v>
      </c>
      <c r="V111" s="19">
        <v>9170652</v>
      </c>
      <c r="W111" s="20">
        <v>9099474</v>
      </c>
      <c r="X111" s="20">
        <v>5640</v>
      </c>
      <c r="Y111" s="20">
        <v>8</v>
      </c>
      <c r="AC111" s="18" t="s">
        <v>70</v>
      </c>
      <c r="AH111" s="18" t="s">
        <v>69</v>
      </c>
    </row>
  </sheetData>
  <autoFilter ref="A10:AI111" xr:uid="{00000000-0009-0000-0000-000001000000}"/>
  <sortState xmlns:xlrd2="http://schemas.microsoft.com/office/spreadsheetml/2017/richdata2" ref="A8:AP10">
    <sortCondition sortBy="cellColor" ref="M8:M10" dxfId="1"/>
    <sortCondition sortBy="cellColor" ref="N8:N10" dxfId="0"/>
  </sortState>
  <phoneticPr fontId="6"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90"/>
  <sheetViews>
    <sheetView topLeftCell="C1" zoomScale="90" zoomScaleNormal="90" workbookViewId="0">
      <selection activeCell="C1" sqref="C1"/>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8" width="31.28515625" style="18" bestFit="1" customWidth="1"/>
    <col min="9" max="9" width="22.28515625" style="18" bestFit="1" customWidth="1"/>
    <col min="10" max="10" width="16.85546875" style="18" bestFit="1" customWidth="1"/>
    <col min="11" max="11" width="15.140625" style="32" bestFit="1" customWidth="1"/>
    <col min="12" max="13" width="14.7109375" style="18" bestFit="1" customWidth="1"/>
    <col min="14" max="14" width="13.7109375" style="18" bestFit="1" customWidth="1"/>
    <col min="15" max="15" width="17.28515625" style="18" bestFit="1" customWidth="1"/>
    <col min="16" max="16" width="11.28515625" style="18" bestFit="1" customWidth="1"/>
    <col min="17" max="17" width="19.28515625" style="18" bestFit="1" customWidth="1"/>
    <col min="18" max="18" width="18.85546875" style="18" bestFit="1" customWidth="1"/>
    <col min="19" max="19" width="18.42578125" style="18" bestFit="1" customWidth="1"/>
    <col min="20" max="20" width="14.7109375" style="18" bestFit="1" customWidth="1"/>
    <col min="21" max="21" width="16.28515625" style="18" bestFit="1" customWidth="1"/>
    <col min="22" max="22" width="33.140625" style="18" bestFit="1" customWidth="1"/>
    <col min="23" max="23" width="44" style="18" bestFit="1" customWidth="1"/>
    <col min="24" max="24" width="16.28515625" style="34" bestFit="1" customWidth="1"/>
    <col min="25" max="25" width="17.5703125" style="34" bestFit="1" customWidth="1"/>
    <col min="26" max="26" width="16.28515625" style="20" bestFit="1" customWidth="1"/>
    <col min="27" max="27" width="15.28515625" style="18" bestFit="1" customWidth="1"/>
    <col min="28" max="28" width="31.85546875" style="18" bestFit="1" customWidth="1"/>
    <col min="29" max="29" width="11.5703125" style="18" bestFit="1" customWidth="1"/>
    <col min="30" max="30" width="20" style="18" bestFit="1" customWidth="1"/>
    <col min="31" max="31" width="17.28515625" style="18" bestFit="1" customWidth="1"/>
    <col min="32" max="32" width="34.7109375" style="18" bestFit="1" customWidth="1"/>
    <col min="33" max="33" width="11.7109375" style="18" bestFit="1" customWidth="1"/>
    <col min="34" max="34" width="22.140625" style="18" bestFit="1" customWidth="1"/>
    <col min="35" max="35" width="11.5703125" style="18" bestFit="1" customWidth="1"/>
    <col min="36" max="36" width="14.42578125" style="18" bestFit="1" customWidth="1"/>
    <col min="37" max="37" width="9.42578125" style="18" bestFit="1" customWidth="1"/>
    <col min="38" max="38" width="11.28515625" style="18" bestFit="1" customWidth="1"/>
    <col min="39" max="39" width="12.7109375" style="18" bestFit="1" customWidth="1"/>
    <col min="40" max="40" width="17.28515625" style="18" bestFit="1" customWidth="1"/>
    <col min="41" max="41" width="8.85546875" style="18" bestFit="1" customWidth="1"/>
    <col min="42" max="42" width="11.5703125" style="18" bestFit="1" customWidth="1"/>
    <col min="43" max="43" width="19.85546875" style="18" bestFit="1" customWidth="1"/>
    <col min="44" max="44" width="31.7109375" style="17" bestFit="1" customWidth="1"/>
    <col min="45" max="16384" width="9" style="17"/>
  </cols>
  <sheetData>
    <row r="1" spans="1:44" x14ac:dyDescent="0.2">
      <c r="C1" s="2" t="s">
        <v>18</v>
      </c>
    </row>
    <row r="2" spans="1:44" x14ac:dyDescent="0.2">
      <c r="C2" s="3" t="s">
        <v>1</v>
      </c>
      <c r="D2" s="2"/>
      <c r="E2" s="1"/>
      <c r="F2" s="26"/>
      <c r="G2" s="26"/>
      <c r="H2" s="1"/>
      <c r="I2" s="19"/>
      <c r="J2" s="1"/>
      <c r="K2" s="29"/>
      <c r="L2" s="1"/>
      <c r="M2" s="1"/>
      <c r="T2" s="19"/>
      <c r="U2" s="19"/>
      <c r="V2" s="19"/>
      <c r="W2" s="19"/>
    </row>
    <row r="3" spans="1:44" x14ac:dyDescent="0.2">
      <c r="C3" s="3" t="s">
        <v>63</v>
      </c>
      <c r="D3" s="2"/>
      <c r="E3" s="1"/>
      <c r="F3" s="26"/>
      <c r="G3" s="26"/>
      <c r="H3" s="1"/>
      <c r="I3" s="19"/>
      <c r="J3" s="1"/>
      <c r="K3" s="29"/>
      <c r="L3" s="1"/>
      <c r="M3" s="1"/>
      <c r="T3" s="19"/>
      <c r="U3" s="19"/>
      <c r="V3" s="19"/>
      <c r="W3" s="19"/>
    </row>
    <row r="4" spans="1:44" s="12" customFormat="1" ht="4.9000000000000004" customHeight="1" x14ac:dyDescent="0.2">
      <c r="B4" s="9"/>
      <c r="C4" s="21"/>
      <c r="D4" s="9"/>
      <c r="E4" s="8"/>
      <c r="F4" s="25"/>
      <c r="G4" s="25"/>
      <c r="H4" s="8"/>
      <c r="I4" s="11"/>
      <c r="J4" s="8"/>
      <c r="K4" s="30"/>
      <c r="L4" s="8"/>
      <c r="M4" s="8"/>
      <c r="N4" s="8"/>
      <c r="O4" s="8"/>
      <c r="P4" s="8"/>
      <c r="Q4" s="8"/>
      <c r="R4" s="8"/>
      <c r="S4" s="8"/>
      <c r="T4" s="11"/>
      <c r="U4" s="11"/>
      <c r="V4" s="11"/>
      <c r="W4" s="11"/>
      <c r="X4" s="35"/>
      <c r="Y4" s="35"/>
      <c r="Z4" s="63"/>
      <c r="AA4" s="8"/>
      <c r="AB4" s="8"/>
      <c r="AC4" s="8"/>
      <c r="AD4" s="8"/>
      <c r="AE4" s="8"/>
      <c r="AF4" s="8"/>
      <c r="AG4" s="8"/>
      <c r="AH4" s="8"/>
      <c r="AI4" s="8"/>
      <c r="AJ4" s="8"/>
      <c r="AK4" s="8"/>
      <c r="AL4" s="8"/>
      <c r="AM4" s="8"/>
      <c r="AN4" s="8"/>
      <c r="AO4" s="8"/>
      <c r="AP4" s="8"/>
      <c r="AQ4" s="8"/>
    </row>
    <row r="5" spans="1:44" s="7" customFormat="1" ht="16.5" thickBot="1" x14ac:dyDescent="0.3">
      <c r="B5" s="2"/>
      <c r="C5" s="22"/>
      <c r="D5" s="2"/>
      <c r="E5" s="1"/>
      <c r="F5" s="26"/>
      <c r="G5" s="26"/>
      <c r="H5" s="1"/>
      <c r="I5" s="1"/>
      <c r="J5" s="1"/>
      <c r="K5" s="29"/>
      <c r="L5" s="1"/>
      <c r="M5" s="1"/>
      <c r="N5" s="1"/>
      <c r="O5" s="1"/>
      <c r="P5" s="1"/>
      <c r="Q5" s="1"/>
      <c r="R5" s="1"/>
      <c r="S5" s="1"/>
      <c r="T5" s="1"/>
      <c r="U5" s="1"/>
      <c r="V5" s="1"/>
      <c r="W5" s="1"/>
      <c r="X5" s="36"/>
      <c r="Y5" s="36"/>
      <c r="Z5" s="36"/>
      <c r="AA5" s="5"/>
      <c r="AB5" s="62" t="s">
        <v>42</v>
      </c>
      <c r="AC5" s="59"/>
      <c r="AD5" s="59"/>
      <c r="AE5" s="59"/>
      <c r="AF5" s="59"/>
      <c r="AG5" s="59"/>
      <c r="AH5" s="59"/>
      <c r="AI5" s="59"/>
      <c r="AJ5" s="59"/>
      <c r="AK5" s="59"/>
      <c r="AL5" s="59"/>
      <c r="AM5" s="59"/>
      <c r="AN5" s="59"/>
      <c r="AO5" s="59"/>
      <c r="AP5" s="59"/>
      <c r="AQ5" s="59"/>
      <c r="AR5" s="59"/>
    </row>
    <row r="6" spans="1:44" s="7" customFormat="1" ht="15.75" x14ac:dyDescent="0.25">
      <c r="B6" s="2"/>
      <c r="C6" s="22"/>
      <c r="D6" s="42" t="s">
        <v>32</v>
      </c>
      <c r="E6" s="48"/>
      <c r="F6" s="48" t="s">
        <v>33</v>
      </c>
      <c r="G6" s="52"/>
      <c r="H6" s="1"/>
      <c r="I6" s="1"/>
      <c r="J6" s="1"/>
      <c r="K6" s="29"/>
      <c r="L6" s="1"/>
      <c r="M6" s="1"/>
      <c r="N6" s="1"/>
      <c r="O6" s="1"/>
      <c r="P6" s="1"/>
      <c r="Q6" s="1"/>
      <c r="R6" s="1"/>
      <c r="S6" s="1"/>
      <c r="T6" s="1"/>
      <c r="U6" s="1"/>
      <c r="V6" s="1"/>
      <c r="W6" s="1"/>
      <c r="X6" s="36"/>
      <c r="Y6" s="36"/>
      <c r="Z6" s="36"/>
      <c r="AA6" s="36"/>
      <c r="AB6" s="59"/>
      <c r="AC6" s="59"/>
      <c r="AD6" s="59"/>
      <c r="AE6" s="59"/>
      <c r="AF6" s="59"/>
      <c r="AG6" s="59"/>
      <c r="AH6" s="59"/>
      <c r="AI6" s="59"/>
      <c r="AJ6" s="59"/>
      <c r="AK6" s="59"/>
      <c r="AL6" s="59"/>
      <c r="AM6" s="59"/>
      <c r="AN6" s="59"/>
      <c r="AO6" s="59"/>
      <c r="AP6" s="59"/>
      <c r="AQ6" s="59"/>
      <c r="AR6" s="59"/>
    </row>
    <row r="7" spans="1:44" s="7" customFormat="1" ht="6.75" customHeight="1" x14ac:dyDescent="0.25">
      <c r="B7" s="2"/>
      <c r="C7" s="22"/>
      <c r="D7" s="49"/>
      <c r="E7" s="50"/>
      <c r="F7" s="50"/>
      <c r="G7" s="53"/>
      <c r="H7" s="1"/>
      <c r="I7" s="1"/>
      <c r="J7" s="1"/>
      <c r="K7" s="29"/>
      <c r="L7" s="1"/>
      <c r="M7" s="1"/>
      <c r="N7" s="1"/>
      <c r="O7" s="1"/>
      <c r="P7" s="1"/>
      <c r="Q7" s="1"/>
      <c r="R7" s="1"/>
      <c r="S7" s="1"/>
      <c r="T7" s="1"/>
      <c r="U7" s="1"/>
      <c r="V7" s="1"/>
      <c r="W7" s="1"/>
      <c r="X7" s="36"/>
      <c r="Y7" s="36"/>
      <c r="Z7" s="36"/>
      <c r="AA7" s="36"/>
      <c r="AB7" s="59"/>
      <c r="AC7" s="59"/>
      <c r="AD7" s="59"/>
      <c r="AE7" s="59"/>
      <c r="AF7" s="59"/>
      <c r="AG7" s="59"/>
      <c r="AH7" s="59"/>
      <c r="AI7" s="59"/>
      <c r="AJ7" s="59"/>
      <c r="AK7" s="59"/>
      <c r="AL7" s="59"/>
      <c r="AM7" s="59"/>
      <c r="AN7" s="59"/>
      <c r="AO7" s="59"/>
      <c r="AP7" s="59"/>
      <c r="AQ7" s="59"/>
      <c r="AR7" s="59"/>
    </row>
    <row r="8" spans="1:44" s="7" customFormat="1" ht="16.5" thickBot="1" x14ac:dyDescent="0.3">
      <c r="B8" s="2"/>
      <c r="C8" s="22"/>
      <c r="D8" s="61">
        <f>SUBTOTAL(3,D11:D90)</f>
        <v>80</v>
      </c>
      <c r="E8" s="51"/>
      <c r="F8" s="54">
        <f>SUBTOTAL(9,F11:F90)</f>
        <v>5154388174.1560001</v>
      </c>
      <c r="G8" s="55"/>
      <c r="H8" s="1"/>
      <c r="I8" s="1"/>
      <c r="J8" s="1"/>
      <c r="K8" s="29"/>
      <c r="L8" s="1"/>
      <c r="M8" s="1"/>
      <c r="N8" s="1"/>
      <c r="O8" s="1"/>
      <c r="P8" s="1"/>
      <c r="Q8" s="1"/>
      <c r="R8" s="1"/>
      <c r="S8" s="1"/>
      <c r="T8" s="1"/>
      <c r="U8" s="1"/>
      <c r="V8" s="1"/>
      <c r="W8" s="1"/>
      <c r="X8" s="36"/>
      <c r="Y8" s="36"/>
      <c r="Z8" s="36"/>
      <c r="AA8" s="36"/>
      <c r="AB8" s="59"/>
      <c r="AC8" s="59"/>
      <c r="AD8" s="59"/>
      <c r="AE8" s="59"/>
      <c r="AF8" s="59"/>
      <c r="AG8" s="59"/>
      <c r="AH8" s="59"/>
      <c r="AI8" s="59"/>
      <c r="AJ8" s="59"/>
      <c r="AK8" s="59"/>
      <c r="AL8" s="59"/>
      <c r="AM8" s="59"/>
      <c r="AN8" s="59"/>
      <c r="AO8" s="59"/>
      <c r="AP8" s="59"/>
      <c r="AQ8" s="59"/>
      <c r="AR8" s="59"/>
    </row>
    <row r="9" spans="1:44" s="7" customFormat="1" ht="15.75" x14ac:dyDescent="0.25">
      <c r="B9" s="2"/>
      <c r="C9" s="22"/>
      <c r="D9" s="2"/>
      <c r="E9" s="1"/>
      <c r="F9" s="26"/>
      <c r="G9" s="26"/>
      <c r="H9" s="1"/>
      <c r="I9" s="1"/>
      <c r="J9" s="1"/>
      <c r="K9" s="29"/>
      <c r="L9" s="1"/>
      <c r="M9" s="1"/>
      <c r="N9" s="1"/>
      <c r="O9" s="1"/>
      <c r="P9" s="1"/>
      <c r="Q9" s="1"/>
      <c r="R9" s="1"/>
      <c r="S9" s="1"/>
      <c r="T9" s="1"/>
      <c r="U9" s="1"/>
      <c r="V9" s="1"/>
      <c r="W9" s="1"/>
      <c r="X9" s="36"/>
      <c r="Y9" s="36"/>
      <c r="Z9" s="36"/>
      <c r="AA9" s="36"/>
      <c r="AB9" s="59"/>
      <c r="AC9" s="59"/>
      <c r="AD9" s="59"/>
      <c r="AE9" s="59"/>
      <c r="AF9" s="59"/>
      <c r="AG9" s="59"/>
      <c r="AH9" s="59"/>
      <c r="AI9" s="59"/>
      <c r="AJ9" s="59"/>
      <c r="AK9" s="59"/>
      <c r="AL9" s="59"/>
      <c r="AM9" s="59"/>
      <c r="AN9" s="59"/>
      <c r="AO9" s="59"/>
      <c r="AP9" s="59"/>
      <c r="AQ9" s="59"/>
      <c r="AR9" s="59"/>
    </row>
    <row r="10" spans="1:44" s="15" customFormat="1" ht="39.75" customHeight="1" thickBot="1" x14ac:dyDescent="0.25">
      <c r="A10" s="14" t="s">
        <v>23</v>
      </c>
      <c r="B10" s="33" t="s">
        <v>24</v>
      </c>
      <c r="C10" s="14" t="s">
        <v>0</v>
      </c>
      <c r="D10" s="14" t="s">
        <v>2</v>
      </c>
      <c r="E10" s="16" t="s">
        <v>3</v>
      </c>
      <c r="F10" s="16" t="s">
        <v>717</v>
      </c>
      <c r="G10" s="16" t="s">
        <v>718</v>
      </c>
      <c r="H10" s="15" t="s">
        <v>4</v>
      </c>
      <c r="I10" s="27" t="s">
        <v>19</v>
      </c>
      <c r="J10" s="15" t="s">
        <v>6</v>
      </c>
      <c r="K10" s="15" t="s">
        <v>7</v>
      </c>
      <c r="L10" s="15" t="s">
        <v>5</v>
      </c>
      <c r="M10" s="31" t="s">
        <v>31</v>
      </c>
      <c r="N10" s="15" t="s">
        <v>14</v>
      </c>
      <c r="O10" s="15" t="s">
        <v>26</v>
      </c>
      <c r="P10" s="15" t="s">
        <v>15</v>
      </c>
      <c r="Q10" s="15" t="s">
        <v>50</v>
      </c>
      <c r="R10" s="15" t="s">
        <v>692</v>
      </c>
      <c r="S10" s="15" t="s">
        <v>16</v>
      </c>
      <c r="T10" s="15" t="s">
        <v>21</v>
      </c>
      <c r="U10" s="15" t="s">
        <v>25</v>
      </c>
      <c r="V10" s="15" t="s">
        <v>22</v>
      </c>
      <c r="W10" s="13" t="s">
        <v>20</v>
      </c>
      <c r="X10" s="16" t="s">
        <v>719</v>
      </c>
      <c r="Y10" s="16" t="s">
        <v>720</v>
      </c>
      <c r="Z10" s="16" t="s">
        <v>721</v>
      </c>
      <c r="AA10" s="16" t="s">
        <v>17</v>
      </c>
      <c r="AB10" s="60" t="s">
        <v>43</v>
      </c>
      <c r="AC10" s="60" t="s">
        <v>46</v>
      </c>
      <c r="AD10" s="60" t="s">
        <v>44</v>
      </c>
      <c r="AE10" s="60" t="s">
        <v>45</v>
      </c>
      <c r="AF10" s="60" t="s">
        <v>47</v>
      </c>
      <c r="AG10" s="60" t="s">
        <v>48</v>
      </c>
      <c r="AH10" s="60" t="s">
        <v>49</v>
      </c>
      <c r="AI10" s="60" t="s">
        <v>13</v>
      </c>
      <c r="AJ10" s="60" t="s">
        <v>34</v>
      </c>
      <c r="AK10" s="60" t="s">
        <v>35</v>
      </c>
      <c r="AL10" s="60" t="s">
        <v>36</v>
      </c>
      <c r="AM10" s="60" t="s">
        <v>37</v>
      </c>
      <c r="AN10" s="60" t="s">
        <v>38</v>
      </c>
      <c r="AO10" s="60" t="s">
        <v>39</v>
      </c>
      <c r="AP10" s="60" t="s">
        <v>40</v>
      </c>
      <c r="AQ10" s="60" t="s">
        <v>55</v>
      </c>
      <c r="AR10" s="60" t="s">
        <v>41</v>
      </c>
    </row>
    <row r="11" spans="1:44" ht="13.5" thickTop="1" x14ac:dyDescent="0.2">
      <c r="A11" s="17" t="s">
        <v>530</v>
      </c>
      <c r="B11" s="28">
        <v>1099471</v>
      </c>
      <c r="C11" s="23" t="s">
        <v>62</v>
      </c>
      <c r="D11" s="28" t="s">
        <v>531</v>
      </c>
      <c r="E11" s="18" t="s">
        <v>532</v>
      </c>
      <c r="F11" s="24">
        <v>11551523.4</v>
      </c>
      <c r="G11" s="24">
        <v>128350260</v>
      </c>
      <c r="H11" s="18" t="s">
        <v>64</v>
      </c>
      <c r="I11" s="18" t="s">
        <v>75</v>
      </c>
      <c r="J11" s="18" t="s">
        <v>70</v>
      </c>
      <c r="K11" s="32" t="s">
        <v>56</v>
      </c>
      <c r="L11" s="18" t="s">
        <v>442</v>
      </c>
      <c r="M11" s="18">
        <v>20060119</v>
      </c>
      <c r="P11" s="18" t="s">
        <v>69</v>
      </c>
      <c r="V11" s="18" t="s">
        <v>65</v>
      </c>
      <c r="W11" s="18" t="s">
        <v>140</v>
      </c>
      <c r="X11" s="34">
        <v>3712875</v>
      </c>
      <c r="Y11" s="34">
        <v>356022</v>
      </c>
      <c r="Z11" s="20">
        <v>440</v>
      </c>
      <c r="AA11" s="18">
        <v>8</v>
      </c>
    </row>
    <row r="12" spans="1:44" x14ac:dyDescent="0.2">
      <c r="A12" s="17" t="s">
        <v>603</v>
      </c>
      <c r="B12" s="28">
        <v>1137385</v>
      </c>
      <c r="C12" s="23" t="s">
        <v>62</v>
      </c>
      <c r="D12" s="28" t="s">
        <v>604</v>
      </c>
      <c r="E12" s="18" t="s">
        <v>605</v>
      </c>
      <c r="F12" s="24">
        <v>86249241</v>
      </c>
      <c r="G12" s="24">
        <v>479162450</v>
      </c>
      <c r="H12" s="18" t="s">
        <v>80</v>
      </c>
      <c r="J12" s="18" t="s">
        <v>66</v>
      </c>
      <c r="K12" s="32" t="s">
        <v>56</v>
      </c>
      <c r="L12" s="18" t="s">
        <v>442</v>
      </c>
      <c r="M12" s="18">
        <v>20110923</v>
      </c>
      <c r="P12" s="18" t="s">
        <v>69</v>
      </c>
      <c r="X12" s="34">
        <v>6412491</v>
      </c>
      <c r="Y12" s="34">
        <v>294446.5</v>
      </c>
      <c r="Z12" s="20">
        <v>449</v>
      </c>
      <c r="AA12" s="18">
        <v>8</v>
      </c>
      <c r="AB12" s="18" t="s">
        <v>189</v>
      </c>
      <c r="AJ12" s="18" t="s">
        <v>69</v>
      </c>
    </row>
    <row r="13" spans="1:44" x14ac:dyDescent="0.2">
      <c r="A13" s="17" t="s">
        <v>443</v>
      </c>
      <c r="B13" s="28">
        <v>1093156</v>
      </c>
      <c r="C13" s="23" t="s">
        <v>62</v>
      </c>
      <c r="D13" s="28" t="s">
        <v>444</v>
      </c>
      <c r="E13" s="18" t="s">
        <v>445</v>
      </c>
      <c r="F13" s="24">
        <v>46664969.399999999</v>
      </c>
      <c r="G13" s="24">
        <v>77774949</v>
      </c>
      <c r="H13" s="18" t="s">
        <v>80</v>
      </c>
      <c r="J13" s="18" t="s">
        <v>66</v>
      </c>
      <c r="K13" s="32" t="s">
        <v>56</v>
      </c>
      <c r="L13" s="18" t="s">
        <v>442</v>
      </c>
      <c r="M13" s="18">
        <v>20060509</v>
      </c>
      <c r="P13" s="18" t="s">
        <v>69</v>
      </c>
      <c r="X13" s="34">
        <v>42105644</v>
      </c>
      <c r="Y13" s="34">
        <v>32242558</v>
      </c>
      <c r="Z13" s="20">
        <v>32949</v>
      </c>
      <c r="AA13" s="18">
        <v>8</v>
      </c>
      <c r="AE13" s="18" t="s">
        <v>70</v>
      </c>
      <c r="AJ13" s="18" t="s">
        <v>69</v>
      </c>
    </row>
    <row r="14" spans="1:44" x14ac:dyDescent="0.2">
      <c r="A14" s="17" t="s">
        <v>658</v>
      </c>
      <c r="B14" s="28">
        <v>1185620</v>
      </c>
      <c r="C14" s="23" t="s">
        <v>62</v>
      </c>
      <c r="D14" s="28" t="s">
        <v>707</v>
      </c>
      <c r="E14" s="18" t="s">
        <v>708</v>
      </c>
      <c r="F14" s="24">
        <v>8213352.21</v>
      </c>
      <c r="G14" s="24">
        <v>39111201</v>
      </c>
      <c r="H14" s="18" t="s">
        <v>80</v>
      </c>
      <c r="J14" s="18" t="s">
        <v>178</v>
      </c>
      <c r="K14" s="32" t="s">
        <v>13</v>
      </c>
      <c r="L14" s="18" t="s">
        <v>67</v>
      </c>
      <c r="M14" s="18">
        <v>20211111</v>
      </c>
      <c r="S14" s="18" t="s">
        <v>303</v>
      </c>
      <c r="X14" s="34">
        <v>9319432</v>
      </c>
      <c r="Y14" s="34">
        <v>303658.5</v>
      </c>
      <c r="Z14" s="20">
        <v>527</v>
      </c>
      <c r="AA14" s="18">
        <v>8</v>
      </c>
      <c r="AI14" s="18" t="s">
        <v>109</v>
      </c>
      <c r="AJ14" s="18" t="s">
        <v>69</v>
      </c>
      <c r="AR14" s="17" t="s">
        <v>585</v>
      </c>
    </row>
    <row r="15" spans="1:44" x14ac:dyDescent="0.2">
      <c r="A15" s="17" t="s">
        <v>625</v>
      </c>
      <c r="B15" s="28">
        <v>1167640</v>
      </c>
      <c r="C15" s="23" t="s">
        <v>62</v>
      </c>
      <c r="D15" s="28" t="s">
        <v>626</v>
      </c>
      <c r="E15" s="18" t="s">
        <v>627</v>
      </c>
      <c r="F15" s="24">
        <v>220537935.63999999</v>
      </c>
      <c r="G15" s="24">
        <v>36695164</v>
      </c>
      <c r="H15" s="18" t="s">
        <v>80</v>
      </c>
      <c r="J15" s="18" t="s">
        <v>70</v>
      </c>
      <c r="K15" s="32" t="s">
        <v>56</v>
      </c>
      <c r="L15" s="18" t="s">
        <v>67</v>
      </c>
      <c r="M15" s="18">
        <v>20131205</v>
      </c>
      <c r="O15" s="18" t="s">
        <v>76</v>
      </c>
      <c r="Q15" s="18" t="s">
        <v>69</v>
      </c>
      <c r="X15" s="34">
        <v>3048440</v>
      </c>
      <c r="Y15" s="34">
        <v>16843351</v>
      </c>
      <c r="Z15" s="20">
        <v>9109</v>
      </c>
      <c r="AA15" s="18">
        <v>8</v>
      </c>
      <c r="AF15" s="18" t="s">
        <v>127</v>
      </c>
      <c r="AJ15" s="18" t="s">
        <v>69</v>
      </c>
    </row>
    <row r="16" spans="1:44" x14ac:dyDescent="0.2">
      <c r="A16" s="17" t="s">
        <v>457</v>
      </c>
      <c r="B16" s="28">
        <v>1058114</v>
      </c>
      <c r="C16" s="23" t="s">
        <v>62</v>
      </c>
      <c r="D16" s="28" t="s">
        <v>458</v>
      </c>
      <c r="E16" s="18" t="s">
        <v>459</v>
      </c>
      <c r="F16" s="24">
        <v>68607443.519999996</v>
      </c>
      <c r="G16" s="24">
        <v>285864348</v>
      </c>
      <c r="H16" s="18" t="s">
        <v>80</v>
      </c>
      <c r="J16" s="18" t="s">
        <v>70</v>
      </c>
      <c r="K16" s="32" t="s">
        <v>56</v>
      </c>
      <c r="L16" s="18" t="s">
        <v>447</v>
      </c>
      <c r="M16" s="18">
        <v>20181005</v>
      </c>
      <c r="N16" s="18" t="s">
        <v>87</v>
      </c>
      <c r="P16" s="18" t="s">
        <v>69</v>
      </c>
      <c r="X16" s="34">
        <v>24254911</v>
      </c>
      <c r="Y16" s="34">
        <v>8058977.5</v>
      </c>
      <c r="Z16" s="20">
        <v>5249</v>
      </c>
      <c r="AA16" s="18">
        <v>8</v>
      </c>
      <c r="AE16" s="18" t="s">
        <v>70</v>
      </c>
      <c r="AF16" s="18" t="s">
        <v>108</v>
      </c>
      <c r="AJ16" s="18" t="s">
        <v>69</v>
      </c>
    </row>
    <row r="17" spans="1:44" x14ac:dyDescent="0.2">
      <c r="A17" s="17" t="s">
        <v>713</v>
      </c>
      <c r="B17" s="28">
        <v>1188835</v>
      </c>
      <c r="C17" s="23" t="s">
        <v>62</v>
      </c>
      <c r="D17" s="28" t="s">
        <v>714</v>
      </c>
      <c r="E17" s="18" t="s">
        <v>715</v>
      </c>
      <c r="F17" s="24">
        <v>97563099.715000004</v>
      </c>
      <c r="G17" s="24">
        <v>629439353</v>
      </c>
      <c r="H17" s="18" t="s">
        <v>80</v>
      </c>
      <c r="J17" s="18" t="s">
        <v>70</v>
      </c>
      <c r="K17" s="32" t="s">
        <v>56</v>
      </c>
      <c r="L17" s="18" t="s">
        <v>61</v>
      </c>
      <c r="M17" s="18">
        <v>20250624</v>
      </c>
      <c r="X17" s="34">
        <v>3385507</v>
      </c>
      <c r="Y17" s="34">
        <v>826349.5</v>
      </c>
      <c r="Z17" s="20">
        <v>682</v>
      </c>
      <c r="AA17" s="18">
        <v>3</v>
      </c>
    </row>
    <row r="18" spans="1:44" x14ac:dyDescent="0.2">
      <c r="A18" s="17" t="s">
        <v>613</v>
      </c>
      <c r="B18" s="28">
        <v>1148840</v>
      </c>
      <c r="C18" s="23" t="s">
        <v>62</v>
      </c>
      <c r="D18" s="28" t="s">
        <v>614</v>
      </c>
      <c r="E18" s="18" t="s">
        <v>615</v>
      </c>
      <c r="F18" s="24">
        <v>29650427.300000001</v>
      </c>
      <c r="G18" s="24">
        <v>114040105</v>
      </c>
      <c r="H18" s="18" t="s">
        <v>80</v>
      </c>
      <c r="J18" s="18" t="s">
        <v>66</v>
      </c>
      <c r="K18" s="32" t="s">
        <v>56</v>
      </c>
      <c r="L18" s="18" t="s">
        <v>442</v>
      </c>
      <c r="M18" s="18">
        <v>20120430</v>
      </c>
      <c r="P18" s="18" t="s">
        <v>69</v>
      </c>
      <c r="X18" s="34">
        <v>23976632</v>
      </c>
      <c r="Y18" s="34">
        <v>2964820.5</v>
      </c>
      <c r="Z18" s="20">
        <v>2944</v>
      </c>
      <c r="AA18" s="18">
        <v>8</v>
      </c>
      <c r="AE18" s="18" t="s">
        <v>70</v>
      </c>
      <c r="AI18" s="18" t="s">
        <v>438</v>
      </c>
      <c r="AJ18" s="18" t="s">
        <v>69</v>
      </c>
      <c r="AR18" s="17" t="s">
        <v>585</v>
      </c>
    </row>
    <row r="19" spans="1:44" x14ac:dyDescent="0.2">
      <c r="A19" s="17" t="s">
        <v>668</v>
      </c>
      <c r="B19" s="28">
        <v>1186796</v>
      </c>
      <c r="C19" s="23" t="s">
        <v>62</v>
      </c>
      <c r="D19" s="28" t="s">
        <v>669</v>
      </c>
      <c r="E19" s="18" t="s">
        <v>670</v>
      </c>
      <c r="F19" s="24">
        <v>3484682.95</v>
      </c>
      <c r="G19" s="24">
        <v>69693659</v>
      </c>
      <c r="H19" s="18" t="s">
        <v>80</v>
      </c>
      <c r="J19" s="18" t="s">
        <v>57</v>
      </c>
      <c r="K19" s="32" t="s">
        <v>56</v>
      </c>
      <c r="L19" s="18" t="s">
        <v>67</v>
      </c>
      <c r="M19" s="18">
        <v>20230720</v>
      </c>
      <c r="X19" s="34">
        <v>424490</v>
      </c>
      <c r="Y19" s="34">
        <v>29406.5</v>
      </c>
      <c r="Z19" s="20">
        <v>45</v>
      </c>
      <c r="AA19" s="18">
        <v>4</v>
      </c>
      <c r="AC19" s="18" t="s">
        <v>466</v>
      </c>
      <c r="AE19" s="18" t="s">
        <v>66</v>
      </c>
      <c r="AF19" s="18" t="s">
        <v>693</v>
      </c>
      <c r="AJ19" s="18" t="s">
        <v>69</v>
      </c>
    </row>
    <row r="20" spans="1:44" x14ac:dyDescent="0.2">
      <c r="A20" s="17" t="s">
        <v>694</v>
      </c>
      <c r="B20" s="28">
        <v>1188685</v>
      </c>
      <c r="C20" s="23" t="s">
        <v>62</v>
      </c>
      <c r="D20" s="28" t="s">
        <v>695</v>
      </c>
      <c r="E20" s="18" t="s">
        <v>696</v>
      </c>
      <c r="F20" s="24">
        <v>41790612.5</v>
      </c>
      <c r="G20" s="24">
        <v>64293250</v>
      </c>
      <c r="H20" s="18" t="s">
        <v>80</v>
      </c>
      <c r="J20" s="18" t="s">
        <v>66</v>
      </c>
      <c r="K20" s="32" t="s">
        <v>56</v>
      </c>
      <c r="L20" s="18" t="s">
        <v>67</v>
      </c>
      <c r="M20" s="18">
        <v>20250414</v>
      </c>
      <c r="X20" s="34">
        <v>625894</v>
      </c>
      <c r="Y20" s="34">
        <v>291951.5</v>
      </c>
      <c r="Z20" s="20">
        <v>93</v>
      </c>
      <c r="AA20" s="18">
        <v>5</v>
      </c>
      <c r="AB20" s="18" t="s">
        <v>606</v>
      </c>
      <c r="AJ20" s="18" t="s">
        <v>69</v>
      </c>
    </row>
    <row r="21" spans="1:44" x14ac:dyDescent="0.2">
      <c r="A21" s="17" t="s">
        <v>454</v>
      </c>
      <c r="B21" s="28">
        <v>38260</v>
      </c>
      <c r="C21" s="23" t="s">
        <v>62</v>
      </c>
      <c r="D21" s="28" t="s">
        <v>455</v>
      </c>
      <c r="E21" s="18" t="s">
        <v>456</v>
      </c>
      <c r="F21" s="24">
        <v>5763551.6600000001</v>
      </c>
      <c r="G21" s="24">
        <v>288177583</v>
      </c>
      <c r="H21" s="18" t="s">
        <v>80</v>
      </c>
      <c r="J21" s="18" t="s">
        <v>70</v>
      </c>
      <c r="K21" s="32" t="s">
        <v>56</v>
      </c>
      <c r="L21" s="18" t="s">
        <v>447</v>
      </c>
      <c r="M21" s="18">
        <v>20050512</v>
      </c>
      <c r="X21" s="34">
        <v>6268577</v>
      </c>
      <c r="Y21" s="34">
        <v>146029</v>
      </c>
      <c r="Z21" s="20">
        <v>206</v>
      </c>
      <c r="AA21" s="18">
        <v>8</v>
      </c>
      <c r="AE21" s="18" t="s">
        <v>66</v>
      </c>
      <c r="AJ21" s="18" t="s">
        <v>69</v>
      </c>
    </row>
    <row r="22" spans="1:44" x14ac:dyDescent="0.2">
      <c r="A22" s="17" t="s">
        <v>527</v>
      </c>
      <c r="B22" s="28">
        <v>1023195</v>
      </c>
      <c r="C22" s="23" t="s">
        <v>62</v>
      </c>
      <c r="D22" s="28" t="s">
        <v>528</v>
      </c>
      <c r="E22" s="18" t="s">
        <v>529</v>
      </c>
      <c r="F22" s="24">
        <v>9023512.5600000005</v>
      </c>
      <c r="G22" s="24">
        <v>112793907</v>
      </c>
      <c r="H22" s="18" t="s">
        <v>80</v>
      </c>
      <c r="J22" s="18" t="s">
        <v>70</v>
      </c>
      <c r="K22" s="32" t="s">
        <v>56</v>
      </c>
      <c r="L22" s="18" t="s">
        <v>447</v>
      </c>
      <c r="M22" s="18">
        <v>20050418</v>
      </c>
      <c r="X22" s="34">
        <v>3000753</v>
      </c>
      <c r="Y22" s="34">
        <v>246275</v>
      </c>
      <c r="Z22" s="20">
        <v>293</v>
      </c>
      <c r="AA22" s="18">
        <v>8</v>
      </c>
      <c r="AE22" s="18" t="s">
        <v>70</v>
      </c>
      <c r="AJ22" s="18" t="s">
        <v>69</v>
      </c>
    </row>
    <row r="23" spans="1:44" x14ac:dyDescent="0.2">
      <c r="A23" s="17" t="s">
        <v>686</v>
      </c>
      <c r="B23" s="28">
        <v>1188111</v>
      </c>
      <c r="C23" s="23" t="s">
        <v>62</v>
      </c>
      <c r="D23" s="28" t="s">
        <v>687</v>
      </c>
      <c r="E23" s="18" t="s">
        <v>688</v>
      </c>
      <c r="F23" s="24">
        <v>66028765</v>
      </c>
      <c r="G23" s="24">
        <v>120052300</v>
      </c>
      <c r="H23" s="18" t="s">
        <v>80</v>
      </c>
      <c r="J23" s="18" t="s">
        <v>66</v>
      </c>
      <c r="K23" s="32" t="s">
        <v>56</v>
      </c>
      <c r="L23" s="18" t="s">
        <v>67</v>
      </c>
      <c r="M23" s="18">
        <v>20241029</v>
      </c>
      <c r="X23" s="34">
        <v>4744416</v>
      </c>
      <c r="Y23" s="34">
        <v>3245536.5</v>
      </c>
      <c r="Z23" s="20">
        <v>1208</v>
      </c>
      <c r="AA23" s="18">
        <v>8</v>
      </c>
      <c r="AH23" s="18" t="s">
        <v>483</v>
      </c>
      <c r="AJ23" s="18" t="s">
        <v>69</v>
      </c>
    </row>
    <row r="24" spans="1:44" x14ac:dyDescent="0.2">
      <c r="A24" s="17" t="s">
        <v>567</v>
      </c>
      <c r="B24" s="28">
        <v>1094502</v>
      </c>
      <c r="C24" s="23" t="s">
        <v>62</v>
      </c>
      <c r="D24" s="28" t="s">
        <v>568</v>
      </c>
      <c r="E24" s="18" t="s">
        <v>569</v>
      </c>
      <c r="F24" s="24">
        <v>2720175</v>
      </c>
      <c r="G24" s="24">
        <v>1088070</v>
      </c>
      <c r="H24" s="18" t="s">
        <v>80</v>
      </c>
      <c r="J24" s="18" t="s">
        <v>70</v>
      </c>
      <c r="K24" s="32" t="s">
        <v>56</v>
      </c>
      <c r="L24" s="18" t="s">
        <v>67</v>
      </c>
      <c r="M24" s="18">
        <v>20070216</v>
      </c>
      <c r="X24" s="34">
        <v>81830</v>
      </c>
      <c r="Y24" s="34">
        <v>313750.5</v>
      </c>
      <c r="Z24" s="20">
        <v>361</v>
      </c>
      <c r="AA24" s="18">
        <v>5</v>
      </c>
      <c r="AJ24" s="18" t="s">
        <v>69</v>
      </c>
    </row>
    <row r="25" spans="1:44" x14ac:dyDescent="0.2">
      <c r="A25" s="17" t="s">
        <v>577</v>
      </c>
      <c r="B25" s="28">
        <v>1112197</v>
      </c>
      <c r="C25" s="23" t="s">
        <v>62</v>
      </c>
      <c r="D25" s="28" t="s">
        <v>578</v>
      </c>
      <c r="E25" s="18" t="s">
        <v>579</v>
      </c>
      <c r="F25" s="24">
        <v>11529902.125</v>
      </c>
      <c r="G25" s="24">
        <v>65885155</v>
      </c>
      <c r="H25" s="18" t="s">
        <v>93</v>
      </c>
      <c r="J25" s="18" t="s">
        <v>57</v>
      </c>
      <c r="K25" s="32" t="s">
        <v>56</v>
      </c>
      <c r="L25" s="18" t="s">
        <v>67</v>
      </c>
      <c r="M25" s="18">
        <v>20080204</v>
      </c>
      <c r="T25" s="18" t="s">
        <v>580</v>
      </c>
      <c r="X25" s="34">
        <v>1384397</v>
      </c>
      <c r="Y25" s="34">
        <v>262339</v>
      </c>
      <c r="Z25" s="20">
        <v>368</v>
      </c>
      <c r="AA25" s="18">
        <v>8</v>
      </c>
    </row>
    <row r="26" spans="1:44" x14ac:dyDescent="0.2">
      <c r="A26" s="17" t="s">
        <v>448</v>
      </c>
      <c r="B26" s="28">
        <v>1021802</v>
      </c>
      <c r="C26" s="23" t="s">
        <v>62</v>
      </c>
      <c r="D26" s="28" t="s">
        <v>449</v>
      </c>
      <c r="E26" s="18" t="s">
        <v>450</v>
      </c>
      <c r="F26" s="24">
        <v>41700355.990000002</v>
      </c>
      <c r="G26" s="24">
        <v>287588662</v>
      </c>
      <c r="H26" s="18" t="s">
        <v>80</v>
      </c>
      <c r="J26" s="18" t="s">
        <v>57</v>
      </c>
      <c r="K26" s="32" t="s">
        <v>56</v>
      </c>
      <c r="X26" s="34">
        <v>9035274</v>
      </c>
      <c r="Y26" s="34">
        <v>1115853.5</v>
      </c>
      <c r="Z26" s="20">
        <v>2306</v>
      </c>
      <c r="AA26" s="18">
        <v>8</v>
      </c>
      <c r="AF26" s="18" t="s">
        <v>225</v>
      </c>
      <c r="AJ26" s="18" t="s">
        <v>69</v>
      </c>
    </row>
    <row r="27" spans="1:44" x14ac:dyDescent="0.2">
      <c r="A27" s="17" t="s">
        <v>460</v>
      </c>
      <c r="B27" s="28">
        <v>1044709</v>
      </c>
      <c r="C27" s="23" t="s">
        <v>62</v>
      </c>
      <c r="D27" s="28" t="s">
        <v>461</v>
      </c>
      <c r="E27" s="18" t="s">
        <v>462</v>
      </c>
      <c r="F27" s="24">
        <v>2234755.98</v>
      </c>
      <c r="G27" s="24">
        <v>16553748</v>
      </c>
      <c r="H27" s="18" t="s">
        <v>80</v>
      </c>
      <c r="J27" s="18" t="s">
        <v>66</v>
      </c>
      <c r="K27" s="32" t="s">
        <v>56</v>
      </c>
      <c r="X27" s="34">
        <v>435112</v>
      </c>
      <c r="Y27" s="34">
        <v>60170</v>
      </c>
      <c r="Z27" s="20">
        <v>69</v>
      </c>
      <c r="AA27" s="18">
        <v>7</v>
      </c>
      <c r="AE27" s="18" t="s">
        <v>144</v>
      </c>
      <c r="AJ27" s="18" t="s">
        <v>69</v>
      </c>
    </row>
    <row r="28" spans="1:44" x14ac:dyDescent="0.2">
      <c r="A28" s="17" t="s">
        <v>665</v>
      </c>
      <c r="B28" s="28">
        <v>1186620</v>
      </c>
      <c r="C28" s="23" t="s">
        <v>62</v>
      </c>
      <c r="D28" s="28" t="s">
        <v>666</v>
      </c>
      <c r="E28" s="18" t="s">
        <v>667</v>
      </c>
      <c r="F28" s="24">
        <v>436967508.92000002</v>
      </c>
      <c r="G28" s="24">
        <v>532887206</v>
      </c>
      <c r="H28" s="18" t="s">
        <v>80</v>
      </c>
      <c r="J28" s="18" t="s">
        <v>70</v>
      </c>
      <c r="K28" s="32" t="s">
        <v>56</v>
      </c>
      <c r="L28" s="18" t="s">
        <v>67</v>
      </c>
      <c r="M28" s="18">
        <v>20220620</v>
      </c>
      <c r="Q28" s="18" t="s">
        <v>69</v>
      </c>
      <c r="X28" s="34">
        <v>15831660</v>
      </c>
      <c r="Y28" s="34">
        <v>13332956.5</v>
      </c>
      <c r="Z28" s="20">
        <v>2303</v>
      </c>
      <c r="AA28" s="18">
        <v>8</v>
      </c>
      <c r="AE28" s="18" t="s">
        <v>66</v>
      </c>
      <c r="AJ28" s="18" t="s">
        <v>69</v>
      </c>
    </row>
    <row r="29" spans="1:44" x14ac:dyDescent="0.2">
      <c r="A29" s="17" t="s">
        <v>533</v>
      </c>
      <c r="B29" s="28">
        <v>1023775</v>
      </c>
      <c r="C29" s="23" t="s">
        <v>62</v>
      </c>
      <c r="D29" s="28" t="s">
        <v>534</v>
      </c>
      <c r="E29" s="18" t="s">
        <v>535</v>
      </c>
      <c r="F29" s="24">
        <v>15001275.74</v>
      </c>
      <c r="G29" s="24">
        <v>136375234</v>
      </c>
      <c r="H29" s="18" t="s">
        <v>80</v>
      </c>
      <c r="J29" s="18" t="s">
        <v>70</v>
      </c>
      <c r="K29" s="32" t="s">
        <v>56</v>
      </c>
      <c r="X29" s="34">
        <v>13111014</v>
      </c>
      <c r="Y29" s="34">
        <v>917662.5</v>
      </c>
      <c r="Z29" s="20">
        <v>632</v>
      </c>
      <c r="AA29" s="18">
        <v>8</v>
      </c>
      <c r="AC29" s="18" t="s">
        <v>466</v>
      </c>
      <c r="AJ29" s="18" t="s">
        <v>69</v>
      </c>
    </row>
    <row r="30" spans="1:44" x14ac:dyDescent="0.2">
      <c r="A30" s="17" t="s">
        <v>463</v>
      </c>
      <c r="B30" s="28">
        <v>13387</v>
      </c>
      <c r="C30" s="23" t="s">
        <v>62</v>
      </c>
      <c r="D30" s="28" t="s">
        <v>464</v>
      </c>
      <c r="E30" s="18" t="s">
        <v>465</v>
      </c>
      <c r="F30" s="24">
        <v>10206425.32</v>
      </c>
      <c r="G30" s="24">
        <v>72903038</v>
      </c>
      <c r="H30" s="18" t="s">
        <v>80</v>
      </c>
      <c r="J30" s="18" t="s">
        <v>66</v>
      </c>
      <c r="K30" s="32" t="s">
        <v>56</v>
      </c>
      <c r="X30" s="34">
        <v>176914</v>
      </c>
      <c r="Y30" s="34">
        <v>27711.5</v>
      </c>
      <c r="Z30" s="20">
        <v>61</v>
      </c>
      <c r="AA30" s="18">
        <v>6</v>
      </c>
      <c r="AF30" s="18" t="s">
        <v>271</v>
      </c>
      <c r="AJ30" s="18" t="s">
        <v>69</v>
      </c>
    </row>
    <row r="31" spans="1:44" x14ac:dyDescent="0.2">
      <c r="A31" s="17" t="s">
        <v>581</v>
      </c>
      <c r="B31" s="28">
        <v>1119830</v>
      </c>
      <c r="C31" s="23" t="s">
        <v>62</v>
      </c>
      <c r="D31" s="28" t="s">
        <v>582</v>
      </c>
      <c r="E31" s="18" t="s">
        <v>583</v>
      </c>
      <c r="F31" s="24">
        <v>16953139.620000001</v>
      </c>
      <c r="G31" s="24">
        <v>94184109</v>
      </c>
      <c r="H31" s="18" t="s">
        <v>80</v>
      </c>
      <c r="J31" s="18" t="s">
        <v>66</v>
      </c>
      <c r="K31" s="32" t="s">
        <v>56</v>
      </c>
      <c r="L31" s="18" t="s">
        <v>67</v>
      </c>
      <c r="M31" s="18">
        <v>20081016</v>
      </c>
      <c r="O31" s="18" t="s">
        <v>76</v>
      </c>
      <c r="X31" s="34">
        <v>7685437</v>
      </c>
      <c r="Y31" s="34">
        <v>1765612</v>
      </c>
      <c r="Z31" s="20">
        <v>3635</v>
      </c>
      <c r="AA31" s="18">
        <v>8</v>
      </c>
      <c r="AI31" s="18" t="s">
        <v>584</v>
      </c>
      <c r="AJ31" s="18" t="s">
        <v>69</v>
      </c>
      <c r="AR31" s="17" t="s">
        <v>585</v>
      </c>
    </row>
    <row r="32" spans="1:44" x14ac:dyDescent="0.2">
      <c r="A32" s="17" t="s">
        <v>439</v>
      </c>
      <c r="B32" s="28">
        <v>36493</v>
      </c>
      <c r="C32" s="23" t="s">
        <v>62</v>
      </c>
      <c r="D32" s="28" t="s">
        <v>440</v>
      </c>
      <c r="E32" s="18" t="s">
        <v>441</v>
      </c>
      <c r="F32" s="24">
        <v>4071854.9249999998</v>
      </c>
      <c r="G32" s="24">
        <v>90485665</v>
      </c>
      <c r="H32" s="18" t="s">
        <v>80</v>
      </c>
      <c r="J32" s="18" t="s">
        <v>66</v>
      </c>
      <c r="K32" s="32" t="s">
        <v>56</v>
      </c>
      <c r="X32" s="34">
        <v>13163909</v>
      </c>
      <c r="Y32" s="34">
        <v>530628.5</v>
      </c>
      <c r="Z32" s="20">
        <v>1420</v>
      </c>
      <c r="AA32" s="18">
        <v>8</v>
      </c>
      <c r="AD32" s="18" t="s">
        <v>299</v>
      </c>
      <c r="AH32" s="18" t="s">
        <v>205</v>
      </c>
      <c r="AJ32" s="18" t="s">
        <v>69</v>
      </c>
    </row>
    <row r="33" spans="1:44" x14ac:dyDescent="0.2">
      <c r="A33" s="17" t="s">
        <v>573</v>
      </c>
      <c r="B33" s="28">
        <v>1114615</v>
      </c>
      <c r="C33" s="23" t="s">
        <v>62</v>
      </c>
      <c r="D33" s="28" t="s">
        <v>574</v>
      </c>
      <c r="E33" s="18" t="s">
        <v>575</v>
      </c>
      <c r="F33" s="24">
        <v>50437109.759999998</v>
      </c>
      <c r="G33" s="24">
        <v>315231936</v>
      </c>
      <c r="H33" s="18" t="s">
        <v>80</v>
      </c>
      <c r="J33" s="18" t="s">
        <v>57</v>
      </c>
      <c r="K33" s="32" t="s">
        <v>56</v>
      </c>
      <c r="L33" s="18" t="s">
        <v>447</v>
      </c>
      <c r="M33" s="18">
        <v>20111129</v>
      </c>
      <c r="N33" s="18" t="s">
        <v>87</v>
      </c>
      <c r="P33" s="18" t="s">
        <v>69</v>
      </c>
      <c r="U33" s="18" t="s">
        <v>69</v>
      </c>
      <c r="X33" s="34">
        <v>16056709</v>
      </c>
      <c r="Y33" s="34">
        <v>2706437.5</v>
      </c>
      <c r="Z33" s="20">
        <v>2242</v>
      </c>
      <c r="AA33" s="18">
        <v>8</v>
      </c>
      <c r="AB33" s="18" t="s">
        <v>576</v>
      </c>
      <c r="AF33" s="18" t="s">
        <v>225</v>
      </c>
      <c r="AJ33" s="18" t="s">
        <v>69</v>
      </c>
    </row>
    <row r="34" spans="1:44" x14ac:dyDescent="0.2">
      <c r="A34" s="17" t="s">
        <v>480</v>
      </c>
      <c r="B34" s="28">
        <v>37598</v>
      </c>
      <c r="C34" s="23" t="s">
        <v>62</v>
      </c>
      <c r="D34" s="28" t="s">
        <v>481</v>
      </c>
      <c r="E34" s="18" t="s">
        <v>482</v>
      </c>
      <c r="F34" s="24">
        <v>155279811.68000001</v>
      </c>
      <c r="G34" s="24">
        <v>1109141512</v>
      </c>
      <c r="H34" s="18" t="s">
        <v>80</v>
      </c>
      <c r="J34" s="18" t="s">
        <v>265</v>
      </c>
      <c r="K34" s="32" t="s">
        <v>188</v>
      </c>
      <c r="L34" s="18" t="s">
        <v>447</v>
      </c>
      <c r="M34" s="18">
        <v>20050413</v>
      </c>
      <c r="N34" s="18" t="s">
        <v>87</v>
      </c>
      <c r="Q34" s="18" t="s">
        <v>69</v>
      </c>
      <c r="X34" s="34">
        <v>26127253</v>
      </c>
      <c r="Y34" s="34">
        <v>3225213</v>
      </c>
      <c r="Z34" s="20">
        <v>2503</v>
      </c>
      <c r="AA34" s="18">
        <v>8</v>
      </c>
      <c r="AB34" s="18" t="s">
        <v>189</v>
      </c>
      <c r="AD34" s="18" t="s">
        <v>85</v>
      </c>
      <c r="AH34" s="18" t="s">
        <v>483</v>
      </c>
      <c r="AJ34" s="18" t="s">
        <v>69</v>
      </c>
    </row>
    <row r="35" spans="1:44" x14ac:dyDescent="0.2">
      <c r="A35" s="17" t="s">
        <v>683</v>
      </c>
      <c r="B35" s="28">
        <v>1188325</v>
      </c>
      <c r="C35" s="23" t="s">
        <v>62</v>
      </c>
      <c r="D35" s="28" t="s">
        <v>684</v>
      </c>
      <c r="E35" s="18" t="s">
        <v>685</v>
      </c>
      <c r="F35" s="24">
        <v>7649901.3150000004</v>
      </c>
      <c r="G35" s="24">
        <v>66520881</v>
      </c>
      <c r="H35" s="18" t="s">
        <v>80</v>
      </c>
      <c r="J35" s="18" t="s">
        <v>70</v>
      </c>
      <c r="K35" s="32" t="s">
        <v>56</v>
      </c>
      <c r="L35" s="18" t="s">
        <v>67</v>
      </c>
      <c r="M35" s="18">
        <v>20240910</v>
      </c>
      <c r="X35" s="34">
        <v>10166064</v>
      </c>
      <c r="Y35" s="34">
        <v>1225786</v>
      </c>
      <c r="Z35" s="20">
        <v>769</v>
      </c>
      <c r="AA35" s="18">
        <v>8</v>
      </c>
      <c r="AE35" s="18" t="s">
        <v>70</v>
      </c>
      <c r="AJ35" s="18" t="s">
        <v>69</v>
      </c>
    </row>
    <row r="36" spans="1:44" x14ac:dyDescent="0.2">
      <c r="A36" s="17" t="s">
        <v>655</v>
      </c>
      <c r="B36" s="28">
        <v>1185211</v>
      </c>
      <c r="C36" s="23" t="s">
        <v>62</v>
      </c>
      <c r="D36" s="28" t="s">
        <v>656</v>
      </c>
      <c r="E36" s="18" t="s">
        <v>657</v>
      </c>
      <c r="F36" s="24">
        <v>6416970.7199999997</v>
      </c>
      <c r="G36" s="24">
        <v>213899024</v>
      </c>
      <c r="H36" s="18" t="s">
        <v>80</v>
      </c>
      <c r="J36" s="18" t="s">
        <v>66</v>
      </c>
      <c r="K36" s="32" t="s">
        <v>56</v>
      </c>
      <c r="L36" s="18" t="s">
        <v>67</v>
      </c>
      <c r="M36" s="18">
        <v>20210712</v>
      </c>
      <c r="O36" s="18" t="s">
        <v>94</v>
      </c>
      <c r="X36" s="34">
        <v>40584007</v>
      </c>
      <c r="Y36" s="34">
        <v>1581493.5</v>
      </c>
      <c r="Z36" s="20">
        <v>2565</v>
      </c>
      <c r="AA36" s="18">
        <v>8</v>
      </c>
      <c r="AE36" s="18" t="s">
        <v>70</v>
      </c>
      <c r="AJ36" s="18" t="s">
        <v>69</v>
      </c>
      <c r="AR36" s="17" t="s">
        <v>585</v>
      </c>
    </row>
    <row r="37" spans="1:44" x14ac:dyDescent="0.2">
      <c r="A37" s="17" t="s">
        <v>555</v>
      </c>
      <c r="B37" s="28">
        <v>1107170</v>
      </c>
      <c r="C37" s="23" t="s">
        <v>62</v>
      </c>
      <c r="D37" s="28" t="s">
        <v>556</v>
      </c>
      <c r="E37" s="18" t="s">
        <v>557</v>
      </c>
      <c r="F37" s="24">
        <v>15270647.560000001</v>
      </c>
      <c r="G37" s="24">
        <v>109076054</v>
      </c>
      <c r="H37" s="18" t="s">
        <v>80</v>
      </c>
      <c r="J37" s="18" t="s">
        <v>70</v>
      </c>
      <c r="K37" s="32" t="s">
        <v>56</v>
      </c>
      <c r="L37" s="18" t="s">
        <v>67</v>
      </c>
      <c r="M37" s="18">
        <v>20060512</v>
      </c>
      <c r="O37" s="18" t="s">
        <v>94</v>
      </c>
      <c r="X37" s="34">
        <v>1757949</v>
      </c>
      <c r="Y37" s="34">
        <v>174154.5</v>
      </c>
      <c r="Z37" s="20">
        <v>199</v>
      </c>
      <c r="AA37" s="18">
        <v>8</v>
      </c>
      <c r="AE37" s="18" t="s">
        <v>427</v>
      </c>
      <c r="AI37" s="18" t="s">
        <v>86</v>
      </c>
      <c r="AJ37" s="18" t="s">
        <v>69</v>
      </c>
    </row>
    <row r="38" spans="1:44" x14ac:dyDescent="0.2">
      <c r="A38" s="17" t="s">
        <v>659</v>
      </c>
      <c r="B38" s="28">
        <v>1186110</v>
      </c>
      <c r="C38" s="23" t="s">
        <v>62</v>
      </c>
      <c r="D38" s="28" t="s">
        <v>660</v>
      </c>
      <c r="E38" s="18" t="s">
        <v>661</v>
      </c>
      <c r="F38" s="24">
        <v>23365165.07</v>
      </c>
      <c r="G38" s="24">
        <v>122974553</v>
      </c>
      <c r="H38" s="18" t="s">
        <v>80</v>
      </c>
      <c r="J38" s="18" t="s">
        <v>70</v>
      </c>
      <c r="K38" s="32" t="s">
        <v>56</v>
      </c>
      <c r="L38" s="18" t="s">
        <v>67</v>
      </c>
      <c r="M38" s="18">
        <v>20220330</v>
      </c>
      <c r="X38" s="34">
        <v>11157139</v>
      </c>
      <c r="Y38" s="34">
        <v>2008555.5</v>
      </c>
      <c r="Z38" s="20">
        <v>2159</v>
      </c>
      <c r="AA38" s="18">
        <v>8</v>
      </c>
      <c r="AE38" s="18" t="s">
        <v>144</v>
      </c>
      <c r="AJ38" s="18" t="s">
        <v>69</v>
      </c>
      <c r="AR38" s="17" t="s">
        <v>585</v>
      </c>
    </row>
    <row r="39" spans="1:44" x14ac:dyDescent="0.2">
      <c r="A39" s="17" t="s">
        <v>518</v>
      </c>
      <c r="B39" s="28">
        <v>22381</v>
      </c>
      <c r="C39" s="23" t="s">
        <v>62</v>
      </c>
      <c r="D39" s="28" t="s">
        <v>519</v>
      </c>
      <c r="E39" s="18" t="s">
        <v>520</v>
      </c>
      <c r="F39" s="24">
        <v>187481357.94</v>
      </c>
      <c r="G39" s="24">
        <v>95168202</v>
      </c>
      <c r="H39" s="18" t="s">
        <v>80</v>
      </c>
      <c r="J39" s="18" t="s">
        <v>66</v>
      </c>
      <c r="K39" s="32" t="s">
        <v>56</v>
      </c>
      <c r="O39" s="18" t="s">
        <v>76</v>
      </c>
      <c r="Q39" s="18" t="s">
        <v>69</v>
      </c>
      <c r="X39" s="34">
        <v>15567887</v>
      </c>
      <c r="Y39" s="34">
        <v>28392496.5</v>
      </c>
      <c r="Z39" s="20">
        <v>13346</v>
      </c>
      <c r="AA39" s="18">
        <v>8</v>
      </c>
      <c r="AE39" s="18" t="s">
        <v>70</v>
      </c>
      <c r="AJ39" s="18" t="s">
        <v>69</v>
      </c>
    </row>
    <row r="40" spans="1:44" x14ac:dyDescent="0.2">
      <c r="A40" s="17" t="s">
        <v>680</v>
      </c>
      <c r="B40" s="28">
        <v>1188285</v>
      </c>
      <c r="C40" s="23" t="s">
        <v>62</v>
      </c>
      <c r="D40" s="28" t="s">
        <v>681</v>
      </c>
      <c r="E40" s="18" t="s">
        <v>682</v>
      </c>
      <c r="F40" s="24">
        <v>13070574.300000001</v>
      </c>
      <c r="G40" s="24">
        <v>12448166</v>
      </c>
      <c r="H40" s="18" t="s">
        <v>65</v>
      </c>
      <c r="I40" s="18" t="s">
        <v>75</v>
      </c>
      <c r="J40" s="18" t="s">
        <v>70</v>
      </c>
      <c r="K40" s="32" t="s">
        <v>56</v>
      </c>
      <c r="L40" s="18" t="s">
        <v>67</v>
      </c>
      <c r="M40" s="18">
        <v>20240816</v>
      </c>
      <c r="X40" s="34">
        <v>1138380</v>
      </c>
      <c r="Y40" s="34">
        <v>1305348.5</v>
      </c>
      <c r="Z40" s="20">
        <v>926</v>
      </c>
      <c r="AA40" s="18">
        <v>8</v>
      </c>
    </row>
    <row r="41" spans="1:44" x14ac:dyDescent="0.2">
      <c r="A41" s="17" t="s">
        <v>650</v>
      </c>
      <c r="B41" s="28">
        <v>1181145</v>
      </c>
      <c r="C41" s="23" t="s">
        <v>62</v>
      </c>
      <c r="D41" s="28" t="s">
        <v>651</v>
      </c>
      <c r="E41" s="18" t="s">
        <v>652</v>
      </c>
      <c r="F41" s="24">
        <v>78196079.640000001</v>
      </c>
      <c r="G41" s="24">
        <v>15154279</v>
      </c>
      <c r="H41" s="18" t="s">
        <v>80</v>
      </c>
      <c r="J41" s="18" t="s">
        <v>70</v>
      </c>
      <c r="K41" s="32" t="s">
        <v>56</v>
      </c>
      <c r="L41" s="18" t="s">
        <v>442</v>
      </c>
      <c r="M41" s="18">
        <v>20190130</v>
      </c>
      <c r="P41" s="18" t="s">
        <v>69</v>
      </c>
      <c r="X41" s="34">
        <v>940191</v>
      </c>
      <c r="Y41" s="34">
        <v>4631351.5</v>
      </c>
      <c r="Z41" s="20">
        <v>1116</v>
      </c>
      <c r="AA41" s="18">
        <v>8</v>
      </c>
      <c r="AE41" s="18" t="s">
        <v>70</v>
      </c>
      <c r="AJ41" s="18" t="s">
        <v>69</v>
      </c>
    </row>
    <row r="42" spans="1:44" x14ac:dyDescent="0.2">
      <c r="A42" s="17" t="s">
        <v>484</v>
      </c>
      <c r="B42" s="28">
        <v>1014690</v>
      </c>
      <c r="C42" s="23" t="s">
        <v>62</v>
      </c>
      <c r="D42" s="28" t="s">
        <v>485</v>
      </c>
      <c r="E42" s="18" t="s">
        <v>486</v>
      </c>
      <c r="F42" s="24">
        <v>6111728.7000000002</v>
      </c>
      <c r="G42" s="24">
        <v>58206940</v>
      </c>
      <c r="H42" s="18" t="s">
        <v>80</v>
      </c>
      <c r="J42" s="18" t="s">
        <v>70</v>
      </c>
      <c r="K42" s="32" t="s">
        <v>56</v>
      </c>
      <c r="X42" s="34">
        <v>23873273</v>
      </c>
      <c r="Y42" s="34">
        <v>3980230</v>
      </c>
      <c r="Z42" s="20">
        <v>2089</v>
      </c>
      <c r="AA42" s="18">
        <v>8</v>
      </c>
      <c r="AH42" s="18" t="s">
        <v>599</v>
      </c>
      <c r="AJ42" s="18" t="s">
        <v>69</v>
      </c>
    </row>
    <row r="43" spans="1:44" x14ac:dyDescent="0.2">
      <c r="A43" s="17" t="s">
        <v>491</v>
      </c>
      <c r="B43" s="28">
        <v>1023177</v>
      </c>
      <c r="C43" s="23" t="s">
        <v>62</v>
      </c>
      <c r="D43" s="28" t="s">
        <v>492</v>
      </c>
      <c r="E43" s="18" t="s">
        <v>493</v>
      </c>
      <c r="F43" s="24">
        <v>1332988.895</v>
      </c>
      <c r="G43" s="24">
        <v>38085397</v>
      </c>
      <c r="H43" s="18" t="s">
        <v>80</v>
      </c>
      <c r="J43" s="18" t="s">
        <v>70</v>
      </c>
      <c r="K43" s="32" t="s">
        <v>56</v>
      </c>
      <c r="X43" s="34">
        <v>1115845</v>
      </c>
      <c r="Y43" s="34">
        <v>39181</v>
      </c>
      <c r="Z43" s="20">
        <v>203</v>
      </c>
      <c r="AA43" s="18">
        <v>8</v>
      </c>
      <c r="AE43" s="18" t="s">
        <v>217</v>
      </c>
      <c r="AF43" s="18" t="s">
        <v>91</v>
      </c>
      <c r="AJ43" s="18" t="s">
        <v>69</v>
      </c>
    </row>
    <row r="44" spans="1:44" x14ac:dyDescent="0.2">
      <c r="A44" s="17" t="s">
        <v>619</v>
      </c>
      <c r="B44" s="28">
        <v>1154635</v>
      </c>
      <c r="C44" s="23" t="s">
        <v>62</v>
      </c>
      <c r="D44" s="28" t="s">
        <v>620</v>
      </c>
      <c r="E44" s="18" t="s">
        <v>621</v>
      </c>
      <c r="F44" s="24">
        <v>34963962.439999998</v>
      </c>
      <c r="G44" s="24">
        <v>304034456</v>
      </c>
      <c r="H44" s="18" t="s">
        <v>80</v>
      </c>
      <c r="J44" s="18" t="s">
        <v>66</v>
      </c>
      <c r="K44" s="32" t="s">
        <v>56</v>
      </c>
      <c r="L44" s="18" t="s">
        <v>58</v>
      </c>
      <c r="M44" s="18">
        <v>20120529</v>
      </c>
      <c r="X44" s="34">
        <v>6326412</v>
      </c>
      <c r="Y44" s="34">
        <v>968483.5</v>
      </c>
      <c r="Z44" s="20">
        <v>1357</v>
      </c>
      <c r="AA44" s="18">
        <v>8</v>
      </c>
      <c r="AI44" s="18" t="s">
        <v>270</v>
      </c>
      <c r="AJ44" s="18" t="s">
        <v>69</v>
      </c>
    </row>
    <row r="45" spans="1:44" x14ac:dyDescent="0.2">
      <c r="A45" s="17" t="s">
        <v>637</v>
      </c>
      <c r="B45" s="28">
        <v>1177910</v>
      </c>
      <c r="C45" s="23" t="s">
        <v>62</v>
      </c>
      <c r="D45" s="28" t="s">
        <v>638</v>
      </c>
      <c r="E45" s="18" t="s">
        <v>639</v>
      </c>
      <c r="F45" s="24">
        <v>2417671.48</v>
      </c>
      <c r="G45" s="24">
        <v>69076328</v>
      </c>
      <c r="H45" s="18" t="s">
        <v>80</v>
      </c>
      <c r="J45" s="18" t="s">
        <v>70</v>
      </c>
      <c r="K45" s="32" t="s">
        <v>56</v>
      </c>
      <c r="L45" s="18" t="s">
        <v>61</v>
      </c>
      <c r="M45" s="18">
        <v>20160901</v>
      </c>
      <c r="X45" s="34">
        <v>356301</v>
      </c>
      <c r="Y45" s="34">
        <v>11152</v>
      </c>
      <c r="Z45" s="20">
        <v>60</v>
      </c>
      <c r="AA45" s="18">
        <v>8</v>
      </c>
      <c r="AC45" s="18" t="s">
        <v>120</v>
      </c>
      <c r="AJ45" s="18" t="s">
        <v>69</v>
      </c>
    </row>
    <row r="46" spans="1:44" x14ac:dyDescent="0.2">
      <c r="A46" s="17" t="s">
        <v>501</v>
      </c>
      <c r="B46" s="28">
        <v>1023991</v>
      </c>
      <c r="C46" s="23" t="s">
        <v>62</v>
      </c>
      <c r="D46" s="28" t="s">
        <v>502</v>
      </c>
      <c r="E46" s="18" t="s">
        <v>503</v>
      </c>
      <c r="F46" s="24">
        <v>740164.32</v>
      </c>
      <c r="G46" s="24">
        <v>24672144</v>
      </c>
      <c r="H46" s="18" t="s">
        <v>80</v>
      </c>
      <c r="J46" s="18" t="s">
        <v>70</v>
      </c>
      <c r="K46" s="32" t="s">
        <v>56</v>
      </c>
      <c r="X46" s="34">
        <v>503835</v>
      </c>
      <c r="Y46" s="34">
        <v>15899</v>
      </c>
      <c r="Z46" s="20">
        <v>85</v>
      </c>
      <c r="AA46" s="18">
        <v>8</v>
      </c>
      <c r="AE46" s="18" t="s">
        <v>70</v>
      </c>
      <c r="AJ46" s="18" t="s">
        <v>69</v>
      </c>
    </row>
    <row r="47" spans="1:44" x14ac:dyDescent="0.2">
      <c r="A47" s="17" t="s">
        <v>677</v>
      </c>
      <c r="B47" s="28">
        <v>1187420</v>
      </c>
      <c r="C47" s="23" t="s">
        <v>62</v>
      </c>
      <c r="D47" s="28" t="s">
        <v>678</v>
      </c>
      <c r="E47" s="18" t="s">
        <v>679</v>
      </c>
      <c r="F47" s="24">
        <v>5443704.9100000001</v>
      </c>
      <c r="G47" s="24">
        <v>155534426</v>
      </c>
      <c r="H47" s="18" t="s">
        <v>80</v>
      </c>
      <c r="J47" s="18" t="s">
        <v>57</v>
      </c>
      <c r="K47" s="32" t="s">
        <v>56</v>
      </c>
      <c r="L47" s="18" t="s">
        <v>67</v>
      </c>
      <c r="M47" s="18">
        <v>20230912</v>
      </c>
      <c r="O47" s="18" t="s">
        <v>94</v>
      </c>
      <c r="X47" s="34">
        <v>12101066</v>
      </c>
      <c r="Y47" s="34">
        <v>932426</v>
      </c>
      <c r="Z47" s="20">
        <v>1616</v>
      </c>
      <c r="AA47" s="18">
        <v>5</v>
      </c>
      <c r="AF47" s="18" t="s">
        <v>108</v>
      </c>
      <c r="AJ47" s="18" t="s">
        <v>69</v>
      </c>
    </row>
    <row r="48" spans="1:44" x14ac:dyDescent="0.2">
      <c r="A48" s="17" t="s">
        <v>671</v>
      </c>
      <c r="B48" s="28">
        <v>1187405</v>
      </c>
      <c r="C48" s="23" t="s">
        <v>62</v>
      </c>
      <c r="D48" s="28" t="s">
        <v>672</v>
      </c>
      <c r="E48" s="18" t="s">
        <v>673</v>
      </c>
      <c r="F48" s="24">
        <v>467604945.64999998</v>
      </c>
      <c r="G48" s="24">
        <v>595675090</v>
      </c>
      <c r="H48" s="18" t="s">
        <v>80</v>
      </c>
      <c r="J48" s="18" t="s">
        <v>70</v>
      </c>
      <c r="K48" s="32" t="s">
        <v>56</v>
      </c>
      <c r="L48" s="18" t="s">
        <v>67</v>
      </c>
      <c r="M48" s="18">
        <v>20230718</v>
      </c>
      <c r="Q48" s="18" t="s">
        <v>69</v>
      </c>
      <c r="X48" s="34">
        <v>56773532</v>
      </c>
      <c r="Y48" s="34">
        <v>37508025</v>
      </c>
      <c r="Z48" s="20">
        <v>11390</v>
      </c>
      <c r="AA48" s="18">
        <v>8</v>
      </c>
      <c r="AE48" s="18" t="s">
        <v>107</v>
      </c>
      <c r="AJ48" s="18" t="s">
        <v>69</v>
      </c>
    </row>
    <row r="49" spans="1:42" x14ac:dyDescent="0.2">
      <c r="A49" s="17" t="s">
        <v>689</v>
      </c>
      <c r="B49" s="28">
        <v>1188635</v>
      </c>
      <c r="C49" s="23" t="s">
        <v>62</v>
      </c>
      <c r="D49" s="28" t="s">
        <v>690</v>
      </c>
      <c r="E49" s="18" t="s">
        <v>691</v>
      </c>
      <c r="F49" s="24">
        <v>55600000</v>
      </c>
      <c r="G49" s="24">
        <v>40000000</v>
      </c>
      <c r="H49" s="18" t="s">
        <v>80</v>
      </c>
      <c r="J49" s="18" t="s">
        <v>70</v>
      </c>
      <c r="K49" s="32" t="s">
        <v>56</v>
      </c>
      <c r="L49" s="18" t="s">
        <v>67</v>
      </c>
      <c r="M49" s="18">
        <v>20250211</v>
      </c>
      <c r="X49" s="34">
        <v>13303117</v>
      </c>
      <c r="Y49" s="34">
        <v>15413684.5</v>
      </c>
      <c r="Z49" s="20">
        <v>10255</v>
      </c>
      <c r="AA49" s="18">
        <v>7</v>
      </c>
      <c r="AE49" s="18" t="s">
        <v>125</v>
      </c>
      <c r="AJ49" s="18" t="s">
        <v>69</v>
      </c>
    </row>
    <row r="50" spans="1:42" x14ac:dyDescent="0.2">
      <c r="A50" s="17" t="s">
        <v>561</v>
      </c>
      <c r="B50" s="28">
        <v>1107427</v>
      </c>
      <c r="C50" s="23" t="s">
        <v>62</v>
      </c>
      <c r="D50" s="28" t="s">
        <v>562</v>
      </c>
      <c r="E50" s="18" t="s">
        <v>563</v>
      </c>
      <c r="F50" s="24">
        <v>67611660.560000002</v>
      </c>
      <c r="G50" s="24">
        <v>53237528</v>
      </c>
      <c r="H50" s="18" t="s">
        <v>80</v>
      </c>
      <c r="J50" s="18" t="s">
        <v>70</v>
      </c>
      <c r="K50" s="32" t="s">
        <v>56</v>
      </c>
      <c r="L50" s="18" t="s">
        <v>442</v>
      </c>
      <c r="M50" s="18">
        <v>20081106</v>
      </c>
      <c r="P50" s="18" t="s">
        <v>69</v>
      </c>
      <c r="X50" s="34">
        <v>9078935</v>
      </c>
      <c r="Y50" s="34">
        <v>18034004</v>
      </c>
      <c r="Z50" s="20">
        <v>4693</v>
      </c>
      <c r="AA50" s="18">
        <v>8</v>
      </c>
      <c r="AE50" s="18" t="s">
        <v>125</v>
      </c>
      <c r="AJ50" s="18" t="s">
        <v>69</v>
      </c>
    </row>
    <row r="51" spans="1:42" x14ac:dyDescent="0.2">
      <c r="A51" s="17" t="s">
        <v>508</v>
      </c>
      <c r="B51" s="28">
        <v>1023218</v>
      </c>
      <c r="C51" s="23" t="s">
        <v>62</v>
      </c>
      <c r="D51" s="28" t="s">
        <v>509</v>
      </c>
      <c r="E51" s="18" t="s">
        <v>510</v>
      </c>
      <c r="F51" s="24">
        <v>1056991.8999999999</v>
      </c>
      <c r="G51" s="24">
        <v>211398380</v>
      </c>
      <c r="H51" s="18" t="s">
        <v>80</v>
      </c>
      <c r="J51" s="18" t="s">
        <v>70</v>
      </c>
      <c r="K51" s="32" t="s">
        <v>56</v>
      </c>
      <c r="X51" s="34">
        <v>10159844</v>
      </c>
      <c r="Y51" s="34">
        <v>70249.5</v>
      </c>
      <c r="Z51" s="20">
        <v>258</v>
      </c>
      <c r="AA51" s="18">
        <v>4</v>
      </c>
      <c r="AI51" s="18" t="s">
        <v>511</v>
      </c>
      <c r="AJ51" s="18" t="s">
        <v>69</v>
      </c>
    </row>
    <row r="52" spans="1:42" x14ac:dyDescent="0.2">
      <c r="A52" s="17" t="s">
        <v>512</v>
      </c>
      <c r="B52" s="28">
        <v>1057631</v>
      </c>
      <c r="C52" s="23" t="s">
        <v>62</v>
      </c>
      <c r="D52" s="28" t="s">
        <v>513</v>
      </c>
      <c r="E52" s="18" t="s">
        <v>514</v>
      </c>
      <c r="F52" s="24">
        <v>9079052.6400000006</v>
      </c>
      <c r="G52" s="24">
        <v>5710096</v>
      </c>
      <c r="H52" s="18" t="s">
        <v>80</v>
      </c>
      <c r="J52" s="18" t="s">
        <v>57</v>
      </c>
      <c r="K52" s="32" t="s">
        <v>56</v>
      </c>
      <c r="X52" s="34">
        <v>269798</v>
      </c>
      <c r="Y52" s="34">
        <v>355561</v>
      </c>
      <c r="Z52" s="20">
        <v>568</v>
      </c>
      <c r="AA52" s="18">
        <v>8</v>
      </c>
      <c r="AE52" s="18" t="s">
        <v>144</v>
      </c>
      <c r="AJ52" s="18" t="s">
        <v>69</v>
      </c>
    </row>
    <row r="53" spans="1:42" x14ac:dyDescent="0.2">
      <c r="A53" s="17" t="s">
        <v>643</v>
      </c>
      <c r="B53" s="28">
        <v>1179405</v>
      </c>
      <c r="C53" s="23" t="s">
        <v>62</v>
      </c>
      <c r="D53" s="28" t="s">
        <v>644</v>
      </c>
      <c r="E53" s="18" t="s">
        <v>645</v>
      </c>
      <c r="F53" s="24">
        <v>15614599.220000001</v>
      </c>
      <c r="G53" s="24">
        <v>283901804</v>
      </c>
      <c r="H53" s="18" t="s">
        <v>80</v>
      </c>
      <c r="J53" s="18" t="s">
        <v>66</v>
      </c>
      <c r="K53" s="32" t="s">
        <v>56</v>
      </c>
      <c r="L53" s="18" t="s">
        <v>67</v>
      </c>
      <c r="M53" s="18">
        <v>20170602</v>
      </c>
      <c r="O53" s="18" t="s">
        <v>76</v>
      </c>
      <c r="X53" s="34">
        <v>37988022</v>
      </c>
      <c r="Y53" s="34">
        <v>2056217.5</v>
      </c>
      <c r="Z53" s="20">
        <v>2561</v>
      </c>
      <c r="AA53" s="18">
        <v>8</v>
      </c>
      <c r="AH53" s="18" t="s">
        <v>646</v>
      </c>
      <c r="AJ53" s="18" t="s">
        <v>69</v>
      </c>
    </row>
    <row r="54" spans="1:42" x14ac:dyDescent="0.2">
      <c r="A54" s="17" t="s">
        <v>640</v>
      </c>
      <c r="B54" s="28">
        <v>1178355</v>
      </c>
      <c r="C54" s="23" t="s">
        <v>62</v>
      </c>
      <c r="D54" s="28" t="s">
        <v>641</v>
      </c>
      <c r="E54" s="18" t="s">
        <v>642</v>
      </c>
      <c r="F54" s="24">
        <v>4082580.5</v>
      </c>
      <c r="G54" s="24">
        <v>1775035</v>
      </c>
      <c r="H54" s="18" t="s">
        <v>80</v>
      </c>
      <c r="J54" s="18" t="s">
        <v>57</v>
      </c>
      <c r="K54" s="32" t="s">
        <v>56</v>
      </c>
      <c r="L54" s="18" t="s">
        <v>61</v>
      </c>
      <c r="M54" s="18">
        <v>20161114</v>
      </c>
      <c r="X54" s="34">
        <v>43677</v>
      </c>
      <c r="Y54" s="34">
        <v>102578</v>
      </c>
      <c r="Z54" s="20">
        <v>39</v>
      </c>
      <c r="AA54" s="18">
        <v>8</v>
      </c>
      <c r="AE54" s="18" t="s">
        <v>57</v>
      </c>
      <c r="AJ54" s="18" t="s">
        <v>69</v>
      </c>
      <c r="AK54" s="18" t="s">
        <v>69</v>
      </c>
      <c r="AL54" s="18" t="s">
        <v>69</v>
      </c>
      <c r="AM54" s="18" t="s">
        <v>69</v>
      </c>
      <c r="AN54" s="18" t="s">
        <v>69</v>
      </c>
      <c r="AO54" s="18" t="s">
        <v>69</v>
      </c>
      <c r="AP54" s="18" t="s">
        <v>69</v>
      </c>
    </row>
    <row r="55" spans="1:42" x14ac:dyDescent="0.2">
      <c r="A55" s="17" t="s">
        <v>570</v>
      </c>
      <c r="B55" s="28">
        <v>1111048</v>
      </c>
      <c r="C55" s="23" t="s">
        <v>62</v>
      </c>
      <c r="D55" s="28" t="s">
        <v>571</v>
      </c>
      <c r="E55" s="18" t="s">
        <v>572</v>
      </c>
      <c r="F55" s="24">
        <v>63487699.891000003</v>
      </c>
      <c r="G55" s="24">
        <v>134223467</v>
      </c>
      <c r="H55" s="18" t="s">
        <v>80</v>
      </c>
      <c r="J55" s="18" t="s">
        <v>70</v>
      </c>
      <c r="K55" s="32" t="s">
        <v>56</v>
      </c>
      <c r="L55" s="18" t="s">
        <v>67</v>
      </c>
      <c r="M55" s="18">
        <v>20070717</v>
      </c>
      <c r="X55" s="34">
        <v>54497871</v>
      </c>
      <c r="Y55" s="34">
        <v>23527649.5</v>
      </c>
      <c r="Z55" s="20">
        <v>8195</v>
      </c>
      <c r="AA55" s="18">
        <v>8</v>
      </c>
      <c r="AF55" s="18" t="s">
        <v>91</v>
      </c>
      <c r="AJ55" s="18" t="s">
        <v>69</v>
      </c>
    </row>
    <row r="56" spans="1:42" x14ac:dyDescent="0.2">
      <c r="A56" s="17" t="s">
        <v>610</v>
      </c>
      <c r="B56" s="28">
        <v>1145031</v>
      </c>
      <c r="C56" s="23" t="s">
        <v>62</v>
      </c>
      <c r="D56" s="28" t="s">
        <v>611</v>
      </c>
      <c r="E56" s="18" t="s">
        <v>612</v>
      </c>
      <c r="F56" s="24">
        <v>9400695.5700000003</v>
      </c>
      <c r="G56" s="24">
        <v>38370186</v>
      </c>
      <c r="H56" s="18" t="s">
        <v>80</v>
      </c>
      <c r="J56" s="18" t="s">
        <v>299</v>
      </c>
      <c r="K56" s="32" t="s">
        <v>177</v>
      </c>
      <c r="L56" s="18" t="s">
        <v>58</v>
      </c>
      <c r="M56" s="18">
        <v>20110804</v>
      </c>
      <c r="X56" s="34">
        <v>2237766</v>
      </c>
      <c r="Y56" s="34">
        <v>914012</v>
      </c>
      <c r="Z56" s="20">
        <v>467</v>
      </c>
      <c r="AA56" s="18">
        <v>8</v>
      </c>
      <c r="AD56" s="18" t="s">
        <v>299</v>
      </c>
      <c r="AJ56" s="18" t="s">
        <v>69</v>
      </c>
    </row>
    <row r="57" spans="1:42" x14ac:dyDescent="0.2">
      <c r="A57" s="17" t="s">
        <v>471</v>
      </c>
      <c r="B57" s="28">
        <v>1023225</v>
      </c>
      <c r="C57" s="23" t="s">
        <v>62</v>
      </c>
      <c r="D57" s="28" t="s">
        <v>472</v>
      </c>
      <c r="E57" s="18" t="s">
        <v>473</v>
      </c>
      <c r="F57" s="24">
        <v>2548261.8450000002</v>
      </c>
      <c r="G57" s="24">
        <v>169884123</v>
      </c>
      <c r="H57" s="18" t="s">
        <v>80</v>
      </c>
      <c r="J57" s="18" t="s">
        <v>70</v>
      </c>
      <c r="K57" s="32" t="s">
        <v>56</v>
      </c>
      <c r="X57" s="34">
        <v>4502306</v>
      </c>
      <c r="Y57" s="34">
        <v>63764.5</v>
      </c>
      <c r="Z57" s="20">
        <v>280</v>
      </c>
      <c r="AA57" s="18">
        <v>8</v>
      </c>
      <c r="AI57" s="18" t="s">
        <v>126</v>
      </c>
      <c r="AJ57" s="18" t="s">
        <v>69</v>
      </c>
    </row>
    <row r="58" spans="1:42" x14ac:dyDescent="0.2">
      <c r="A58" s="17" t="s">
        <v>549</v>
      </c>
      <c r="B58" s="28">
        <v>1023275</v>
      </c>
      <c r="C58" s="23" t="s">
        <v>62</v>
      </c>
      <c r="D58" s="28" t="s">
        <v>550</v>
      </c>
      <c r="E58" s="18" t="s">
        <v>551</v>
      </c>
      <c r="F58" s="24">
        <v>271172307</v>
      </c>
      <c r="G58" s="24">
        <v>258259340</v>
      </c>
      <c r="H58" s="18" t="s">
        <v>80</v>
      </c>
      <c r="J58" s="18" t="s">
        <v>66</v>
      </c>
      <c r="K58" s="32" t="s">
        <v>56</v>
      </c>
      <c r="L58" s="18" t="s">
        <v>447</v>
      </c>
      <c r="M58" s="18">
        <v>20100225</v>
      </c>
      <c r="O58" s="18" t="s">
        <v>76</v>
      </c>
      <c r="Q58" s="18" t="s">
        <v>69</v>
      </c>
      <c r="X58" s="34">
        <v>31652547</v>
      </c>
      <c r="Y58" s="34">
        <v>32309811</v>
      </c>
      <c r="Z58" s="20">
        <v>9380</v>
      </c>
      <c r="AA58" s="18">
        <v>8</v>
      </c>
      <c r="AF58" s="18" t="s">
        <v>108</v>
      </c>
      <c r="AJ58" s="18" t="s">
        <v>69</v>
      </c>
    </row>
    <row r="59" spans="1:42" x14ac:dyDescent="0.2">
      <c r="A59" s="17" t="s">
        <v>467</v>
      </c>
      <c r="B59" s="28">
        <v>1095034</v>
      </c>
      <c r="C59" s="23" t="s">
        <v>62</v>
      </c>
      <c r="D59" s="28" t="s">
        <v>468</v>
      </c>
      <c r="E59" s="18" t="s">
        <v>469</v>
      </c>
      <c r="F59" s="24">
        <v>70310579.189999998</v>
      </c>
      <c r="G59" s="24">
        <v>19764909</v>
      </c>
      <c r="H59" s="18" t="s">
        <v>80</v>
      </c>
      <c r="J59" s="18" t="s">
        <v>470</v>
      </c>
      <c r="K59" s="32" t="s">
        <v>71</v>
      </c>
      <c r="X59" s="34">
        <v>772455</v>
      </c>
      <c r="Y59" s="34">
        <v>2432277</v>
      </c>
      <c r="Z59" s="20">
        <v>1155</v>
      </c>
      <c r="AA59" s="18">
        <v>8</v>
      </c>
      <c r="AB59" s="18" t="s">
        <v>418</v>
      </c>
      <c r="AJ59" s="18" t="s">
        <v>69</v>
      </c>
    </row>
    <row r="60" spans="1:42" x14ac:dyDescent="0.2">
      <c r="A60" s="17" t="s">
        <v>600</v>
      </c>
      <c r="B60" s="28">
        <v>1133355</v>
      </c>
      <c r="C60" s="23" t="s">
        <v>62</v>
      </c>
      <c r="D60" s="28" t="s">
        <v>601</v>
      </c>
      <c r="E60" s="18" t="s">
        <v>602</v>
      </c>
      <c r="F60" s="24">
        <v>4673702.24</v>
      </c>
      <c r="G60" s="24">
        <v>233685112</v>
      </c>
      <c r="H60" s="18" t="s">
        <v>80</v>
      </c>
      <c r="J60" s="18" t="s">
        <v>70</v>
      </c>
      <c r="K60" s="32" t="s">
        <v>56</v>
      </c>
      <c r="L60" s="18" t="s">
        <v>442</v>
      </c>
      <c r="M60" s="18">
        <v>20110113</v>
      </c>
      <c r="P60" s="18" t="s">
        <v>69</v>
      </c>
      <c r="X60" s="34">
        <v>5830946</v>
      </c>
      <c r="Y60" s="34">
        <v>111041.5</v>
      </c>
      <c r="Z60" s="20">
        <v>326</v>
      </c>
      <c r="AA60" s="18">
        <v>7</v>
      </c>
      <c r="AE60" s="18" t="s">
        <v>70</v>
      </c>
      <c r="AJ60" s="18" t="s">
        <v>69</v>
      </c>
    </row>
    <row r="61" spans="1:42" x14ac:dyDescent="0.2">
      <c r="A61" s="17" t="s">
        <v>558</v>
      </c>
      <c r="B61" s="28">
        <v>1108046</v>
      </c>
      <c r="C61" s="23" t="s">
        <v>62</v>
      </c>
      <c r="D61" s="28" t="s">
        <v>559</v>
      </c>
      <c r="E61" s="18" t="s">
        <v>560</v>
      </c>
      <c r="F61" s="24">
        <v>10641744.525</v>
      </c>
      <c r="G61" s="24">
        <v>141889927</v>
      </c>
      <c r="H61" s="18" t="s">
        <v>80</v>
      </c>
      <c r="J61" s="18" t="s">
        <v>57</v>
      </c>
      <c r="K61" s="32" t="s">
        <v>56</v>
      </c>
      <c r="L61" s="18" t="s">
        <v>442</v>
      </c>
      <c r="M61" s="18">
        <v>20080103</v>
      </c>
      <c r="P61" s="18" t="s">
        <v>69</v>
      </c>
      <c r="X61" s="34">
        <v>11372350</v>
      </c>
      <c r="Y61" s="34">
        <v>447401.5</v>
      </c>
      <c r="Z61" s="20">
        <v>507</v>
      </c>
      <c r="AA61" s="18">
        <v>8</v>
      </c>
      <c r="AE61" s="18" t="s">
        <v>206</v>
      </c>
      <c r="AJ61" s="18" t="s">
        <v>69</v>
      </c>
      <c r="AK61" s="18" t="s">
        <v>69</v>
      </c>
      <c r="AP61" s="18" t="s">
        <v>69</v>
      </c>
    </row>
    <row r="62" spans="1:42" x14ac:dyDescent="0.2">
      <c r="A62" s="17" t="s">
        <v>628</v>
      </c>
      <c r="B62" s="28">
        <v>1170280</v>
      </c>
      <c r="C62" s="23" t="s">
        <v>62</v>
      </c>
      <c r="D62" s="28" t="s">
        <v>629</v>
      </c>
      <c r="E62" s="18" t="s">
        <v>630</v>
      </c>
      <c r="F62" s="24">
        <v>10954035.300000001</v>
      </c>
      <c r="G62" s="24">
        <v>16852362</v>
      </c>
      <c r="H62" s="18" t="s">
        <v>80</v>
      </c>
      <c r="J62" s="18" t="s">
        <v>470</v>
      </c>
      <c r="K62" s="32" t="s">
        <v>71</v>
      </c>
      <c r="L62" s="18" t="s">
        <v>58</v>
      </c>
      <c r="M62" s="18">
        <v>20140724</v>
      </c>
      <c r="X62" s="34">
        <v>285121</v>
      </c>
      <c r="Y62" s="34">
        <v>249620</v>
      </c>
      <c r="Z62" s="20">
        <v>208</v>
      </c>
      <c r="AA62" s="18">
        <v>7</v>
      </c>
      <c r="AF62" s="18" t="s">
        <v>127</v>
      </c>
      <c r="AJ62" s="18" t="s">
        <v>69</v>
      </c>
    </row>
    <row r="63" spans="1:42" x14ac:dyDescent="0.2">
      <c r="A63" s="17" t="s">
        <v>616</v>
      </c>
      <c r="B63" s="28">
        <v>1150335</v>
      </c>
      <c r="C63" s="23" t="s">
        <v>62</v>
      </c>
      <c r="D63" s="28" t="s">
        <v>617</v>
      </c>
      <c r="E63" s="18" t="s">
        <v>618</v>
      </c>
      <c r="F63" s="24">
        <v>275661.28999999998</v>
      </c>
      <c r="G63" s="24">
        <v>55132258</v>
      </c>
      <c r="H63" s="18" t="s">
        <v>80</v>
      </c>
      <c r="J63" s="18" t="s">
        <v>70</v>
      </c>
      <c r="K63" s="32" t="s">
        <v>56</v>
      </c>
      <c r="L63" s="18" t="s">
        <v>442</v>
      </c>
      <c r="M63" s="18">
        <v>20120608</v>
      </c>
      <c r="P63" s="18" t="s">
        <v>69</v>
      </c>
      <c r="AE63" s="18" t="s">
        <v>125</v>
      </c>
      <c r="AJ63" s="18" t="s">
        <v>69</v>
      </c>
    </row>
    <row r="64" spans="1:42" x14ac:dyDescent="0.2">
      <c r="A64" s="17" t="s">
        <v>524</v>
      </c>
      <c r="B64" s="28">
        <v>1044821</v>
      </c>
      <c r="C64" s="23" t="s">
        <v>62</v>
      </c>
      <c r="D64" s="28" t="s">
        <v>525</v>
      </c>
      <c r="E64" s="18" t="s">
        <v>526</v>
      </c>
      <c r="F64" s="24">
        <v>13308764.85</v>
      </c>
      <c r="G64" s="24">
        <v>443625495</v>
      </c>
      <c r="H64" s="18" t="s">
        <v>80</v>
      </c>
      <c r="J64" s="18" t="s">
        <v>70</v>
      </c>
      <c r="K64" s="32" t="s">
        <v>56</v>
      </c>
      <c r="M64" s="18">
        <v>20050329</v>
      </c>
      <c r="X64" s="34">
        <v>34818026</v>
      </c>
      <c r="Y64" s="34">
        <v>1180087</v>
      </c>
      <c r="Z64" s="20">
        <v>1361</v>
      </c>
      <c r="AA64" s="18">
        <v>8</v>
      </c>
      <c r="AE64" s="18" t="s">
        <v>125</v>
      </c>
      <c r="AJ64" s="18" t="s">
        <v>69</v>
      </c>
    </row>
    <row r="65" spans="1:44" x14ac:dyDescent="0.2">
      <c r="A65" s="17" t="s">
        <v>674</v>
      </c>
      <c r="B65" s="28">
        <v>1187641</v>
      </c>
      <c r="C65" s="23" t="s">
        <v>62</v>
      </c>
      <c r="D65" s="28" t="s">
        <v>675</v>
      </c>
      <c r="E65" s="18" t="s">
        <v>676</v>
      </c>
      <c r="F65" s="24">
        <v>60161836.950000003</v>
      </c>
      <c r="G65" s="24">
        <v>133692971</v>
      </c>
      <c r="H65" s="18" t="s">
        <v>80</v>
      </c>
      <c r="J65" s="18" t="s">
        <v>110</v>
      </c>
      <c r="K65" s="32" t="s">
        <v>188</v>
      </c>
      <c r="L65" s="18" t="s">
        <v>58</v>
      </c>
      <c r="M65" s="18">
        <v>20230815</v>
      </c>
      <c r="N65" s="18" t="s">
        <v>87</v>
      </c>
      <c r="O65" s="18" t="s">
        <v>94</v>
      </c>
      <c r="R65" s="18" t="s">
        <v>69</v>
      </c>
      <c r="X65" s="34">
        <v>21443796</v>
      </c>
      <c r="Y65" s="34">
        <v>11509966.5</v>
      </c>
      <c r="Z65" s="20">
        <v>8630</v>
      </c>
      <c r="AA65" s="18">
        <v>8</v>
      </c>
      <c r="AH65" s="18" t="s">
        <v>490</v>
      </c>
      <c r="AI65" s="18" t="s">
        <v>173</v>
      </c>
      <c r="AJ65" s="18" t="s">
        <v>69</v>
      </c>
      <c r="AR65" s="17" t="s">
        <v>585</v>
      </c>
    </row>
    <row r="66" spans="1:44" x14ac:dyDescent="0.2">
      <c r="A66" s="17" t="s">
        <v>622</v>
      </c>
      <c r="B66" s="28">
        <v>1163650</v>
      </c>
      <c r="C66" s="23" t="s">
        <v>62</v>
      </c>
      <c r="D66" s="28" t="s">
        <v>623</v>
      </c>
      <c r="E66" s="18" t="s">
        <v>624</v>
      </c>
      <c r="F66" s="24">
        <v>12469313.119999999</v>
      </c>
      <c r="G66" s="24">
        <v>623465656</v>
      </c>
      <c r="H66" s="18" t="s">
        <v>80</v>
      </c>
      <c r="J66" s="18" t="s">
        <v>66</v>
      </c>
      <c r="K66" s="32" t="s">
        <v>56</v>
      </c>
      <c r="L66" s="18" t="s">
        <v>446</v>
      </c>
      <c r="M66" s="18">
        <v>20170307</v>
      </c>
      <c r="P66" s="18" t="s">
        <v>69</v>
      </c>
      <c r="X66" s="34">
        <v>18335723</v>
      </c>
      <c r="Y66" s="34">
        <v>294712.5</v>
      </c>
      <c r="Z66" s="20">
        <v>609</v>
      </c>
      <c r="AA66" s="18">
        <v>8</v>
      </c>
      <c r="AE66" s="18" t="s">
        <v>70</v>
      </c>
      <c r="AJ66" s="18" t="s">
        <v>69</v>
      </c>
    </row>
    <row r="67" spans="1:44" x14ac:dyDescent="0.2">
      <c r="A67" s="17" t="s">
        <v>504</v>
      </c>
      <c r="B67" s="28">
        <v>16802</v>
      </c>
      <c r="C67" s="23" t="s">
        <v>62</v>
      </c>
      <c r="D67" s="28" t="s">
        <v>505</v>
      </c>
      <c r="E67" s="18" t="s">
        <v>506</v>
      </c>
      <c r="F67" s="24">
        <v>191263075.28999999</v>
      </c>
      <c r="G67" s="24">
        <v>303592183</v>
      </c>
      <c r="H67" s="18" t="s">
        <v>80</v>
      </c>
      <c r="J67" s="18" t="s">
        <v>70</v>
      </c>
      <c r="K67" s="32" t="s">
        <v>56</v>
      </c>
      <c r="L67" s="18" t="s">
        <v>447</v>
      </c>
      <c r="M67" s="18">
        <v>20190906</v>
      </c>
      <c r="O67" s="18" t="s">
        <v>76</v>
      </c>
      <c r="Q67" s="18" t="s">
        <v>69</v>
      </c>
      <c r="X67" s="34">
        <v>66053291</v>
      </c>
      <c r="Y67" s="34">
        <v>33691802.5</v>
      </c>
      <c r="Z67" s="20">
        <v>24279</v>
      </c>
      <c r="AA67" s="18">
        <v>8</v>
      </c>
      <c r="AB67" s="18" t="s">
        <v>507</v>
      </c>
      <c r="AJ67" s="18" t="s">
        <v>69</v>
      </c>
    </row>
    <row r="68" spans="1:44" x14ac:dyDescent="0.2">
      <c r="A68" s="17" t="s">
        <v>494</v>
      </c>
      <c r="B68" s="28">
        <v>25900</v>
      </c>
      <c r="C68" s="23" t="s">
        <v>62</v>
      </c>
      <c r="D68" s="28" t="s">
        <v>495</v>
      </c>
      <c r="E68" s="18" t="s">
        <v>496</v>
      </c>
      <c r="F68" s="24">
        <v>28252313.25</v>
      </c>
      <c r="G68" s="24">
        <v>134534825</v>
      </c>
      <c r="H68" s="18" t="s">
        <v>64</v>
      </c>
      <c r="I68" s="18" t="s">
        <v>75</v>
      </c>
      <c r="J68" s="18" t="s">
        <v>66</v>
      </c>
      <c r="K68" s="32" t="s">
        <v>56</v>
      </c>
      <c r="L68" s="18" t="s">
        <v>437</v>
      </c>
      <c r="M68" s="18">
        <v>20110621</v>
      </c>
      <c r="O68" s="18" t="s">
        <v>94</v>
      </c>
      <c r="V68" s="18" t="s">
        <v>65</v>
      </c>
      <c r="W68" s="18" t="s">
        <v>140</v>
      </c>
      <c r="X68" s="34">
        <v>11132590</v>
      </c>
      <c r="Y68" s="34">
        <v>2685263.5</v>
      </c>
      <c r="Z68" s="20">
        <v>2029</v>
      </c>
      <c r="AA68" s="18">
        <v>8</v>
      </c>
    </row>
    <row r="69" spans="1:44" x14ac:dyDescent="0.2">
      <c r="A69" s="17" t="s">
        <v>552</v>
      </c>
      <c r="B69" s="28">
        <v>1105042</v>
      </c>
      <c r="C69" s="23" t="s">
        <v>62</v>
      </c>
      <c r="D69" s="28" t="s">
        <v>553</v>
      </c>
      <c r="E69" s="18" t="s">
        <v>554</v>
      </c>
      <c r="F69" s="24">
        <v>43719663</v>
      </c>
      <c r="G69" s="24">
        <v>218598315</v>
      </c>
      <c r="H69" s="18" t="s">
        <v>80</v>
      </c>
      <c r="J69" s="18" t="s">
        <v>144</v>
      </c>
      <c r="K69" s="32" t="s">
        <v>56</v>
      </c>
      <c r="L69" s="18" t="s">
        <v>442</v>
      </c>
      <c r="M69" s="18">
        <v>20080404</v>
      </c>
      <c r="O69" s="18" t="s">
        <v>94</v>
      </c>
      <c r="P69" s="18" t="s">
        <v>69</v>
      </c>
      <c r="X69" s="34">
        <v>31673276</v>
      </c>
      <c r="Y69" s="34">
        <v>5562489.5</v>
      </c>
      <c r="Z69" s="20">
        <v>3716</v>
      </c>
      <c r="AA69" s="18">
        <v>8</v>
      </c>
      <c r="AE69" s="18" t="s">
        <v>125</v>
      </c>
      <c r="AJ69" s="18" t="s">
        <v>69</v>
      </c>
    </row>
    <row r="70" spans="1:44" x14ac:dyDescent="0.2">
      <c r="A70" s="17" t="s">
        <v>497</v>
      </c>
      <c r="B70" s="28">
        <v>13100</v>
      </c>
      <c r="C70" s="23" t="s">
        <v>62</v>
      </c>
      <c r="D70" s="28" t="s">
        <v>498</v>
      </c>
      <c r="E70" s="18" t="s">
        <v>499</v>
      </c>
      <c r="F70" s="24">
        <v>616841184.69000006</v>
      </c>
      <c r="G70" s="24">
        <v>2869028766</v>
      </c>
      <c r="H70" s="18" t="s">
        <v>80</v>
      </c>
      <c r="J70" s="18" t="s">
        <v>66</v>
      </c>
      <c r="K70" s="32" t="s">
        <v>56</v>
      </c>
      <c r="Q70" s="18" t="s">
        <v>69</v>
      </c>
      <c r="X70" s="34">
        <v>38263172</v>
      </c>
      <c r="Y70" s="34">
        <v>6984887.5</v>
      </c>
      <c r="Z70" s="20">
        <v>3586</v>
      </c>
      <c r="AA70" s="18">
        <v>8</v>
      </c>
      <c r="AG70" s="18" t="s">
        <v>500</v>
      </c>
      <c r="AJ70" s="18" t="s">
        <v>69</v>
      </c>
    </row>
    <row r="71" spans="1:44" x14ac:dyDescent="0.2">
      <c r="A71" s="17" t="s">
        <v>521</v>
      </c>
      <c r="B71" s="28">
        <v>1023612</v>
      </c>
      <c r="C71" s="23" t="s">
        <v>62</v>
      </c>
      <c r="D71" s="28" t="s">
        <v>522</v>
      </c>
      <c r="E71" s="18" t="s">
        <v>523</v>
      </c>
      <c r="F71" s="24">
        <v>215956211.22</v>
      </c>
      <c r="G71" s="24">
        <v>378870546</v>
      </c>
      <c r="H71" s="18" t="s">
        <v>80</v>
      </c>
      <c r="J71" s="18" t="s">
        <v>70</v>
      </c>
      <c r="K71" s="32" t="s">
        <v>56</v>
      </c>
      <c r="L71" s="18" t="s">
        <v>437</v>
      </c>
      <c r="M71" s="18">
        <v>20101006</v>
      </c>
      <c r="Q71" s="18" t="s">
        <v>69</v>
      </c>
      <c r="R71" s="18" t="s">
        <v>69</v>
      </c>
      <c r="X71" s="34">
        <v>67365232</v>
      </c>
      <c r="Y71" s="34">
        <v>46376075</v>
      </c>
      <c r="Z71" s="20">
        <v>23763</v>
      </c>
      <c r="AA71" s="18">
        <v>8</v>
      </c>
      <c r="AF71" s="18" t="s">
        <v>108</v>
      </c>
      <c r="AJ71" s="18" t="s">
        <v>69</v>
      </c>
    </row>
    <row r="72" spans="1:44" x14ac:dyDescent="0.2">
      <c r="A72" s="17" t="s">
        <v>536</v>
      </c>
      <c r="B72" s="28">
        <v>1056223</v>
      </c>
      <c r="C72" s="23" t="s">
        <v>62</v>
      </c>
      <c r="D72" s="28" t="s">
        <v>537</v>
      </c>
      <c r="E72" s="18" t="s">
        <v>538</v>
      </c>
      <c r="F72" s="24">
        <v>16732678.83</v>
      </c>
      <c r="G72" s="24">
        <v>239038269</v>
      </c>
      <c r="H72" s="18" t="s">
        <v>80</v>
      </c>
      <c r="J72" s="18" t="s">
        <v>70</v>
      </c>
      <c r="K72" s="32" t="s">
        <v>56</v>
      </c>
      <c r="L72" s="18" t="s">
        <v>442</v>
      </c>
      <c r="M72" s="18">
        <v>20021217</v>
      </c>
      <c r="P72" s="18" t="s">
        <v>69</v>
      </c>
      <c r="X72" s="34">
        <v>24944656</v>
      </c>
      <c r="Y72" s="34">
        <v>2395118</v>
      </c>
      <c r="Z72" s="20">
        <v>2011</v>
      </c>
      <c r="AA72" s="18">
        <v>8</v>
      </c>
      <c r="AE72" s="18" t="s">
        <v>144</v>
      </c>
      <c r="AJ72" s="18" t="s">
        <v>69</v>
      </c>
    </row>
    <row r="73" spans="1:44" x14ac:dyDescent="0.2">
      <c r="A73" s="17" t="s">
        <v>662</v>
      </c>
      <c r="B73" s="28">
        <v>1186265</v>
      </c>
      <c r="C73" s="23" t="s">
        <v>62</v>
      </c>
      <c r="D73" s="28" t="s">
        <v>663</v>
      </c>
      <c r="E73" s="18" t="s">
        <v>664</v>
      </c>
      <c r="F73" s="24">
        <v>38446898.25</v>
      </c>
      <c r="G73" s="24">
        <v>45231645</v>
      </c>
      <c r="H73" s="18" t="s">
        <v>80</v>
      </c>
      <c r="J73" s="18" t="s">
        <v>70</v>
      </c>
      <c r="K73" s="32" t="s">
        <v>56</v>
      </c>
      <c r="L73" s="18" t="s">
        <v>58</v>
      </c>
      <c r="M73" s="18">
        <v>20220302</v>
      </c>
      <c r="X73" s="34">
        <v>6584114</v>
      </c>
      <c r="Y73" s="34">
        <v>5654220</v>
      </c>
      <c r="Z73" s="20">
        <v>2628</v>
      </c>
      <c r="AA73" s="18">
        <v>8</v>
      </c>
      <c r="AJ73" s="18" t="s">
        <v>69</v>
      </c>
      <c r="AQ73" s="18" t="s">
        <v>69</v>
      </c>
    </row>
    <row r="74" spans="1:44" x14ac:dyDescent="0.2">
      <c r="A74" s="17" t="s">
        <v>589</v>
      </c>
      <c r="B74" s="28">
        <v>1120575</v>
      </c>
      <c r="C74" s="23" t="s">
        <v>62</v>
      </c>
      <c r="D74" s="28" t="s">
        <v>590</v>
      </c>
      <c r="E74" s="18" t="s">
        <v>591</v>
      </c>
      <c r="F74" s="24">
        <v>18494022.414999999</v>
      </c>
      <c r="G74" s="24">
        <v>336254953</v>
      </c>
      <c r="H74" s="18" t="s">
        <v>80</v>
      </c>
      <c r="J74" s="18" t="s">
        <v>70</v>
      </c>
      <c r="K74" s="32" t="s">
        <v>56</v>
      </c>
      <c r="L74" s="18" t="s">
        <v>447</v>
      </c>
      <c r="M74" s="18">
        <v>20190104</v>
      </c>
      <c r="N74" s="18" t="s">
        <v>87</v>
      </c>
      <c r="X74" s="34">
        <v>40056149</v>
      </c>
      <c r="Y74" s="34">
        <v>2889211.5</v>
      </c>
      <c r="Z74" s="20">
        <v>2745</v>
      </c>
      <c r="AA74" s="18">
        <v>8</v>
      </c>
      <c r="AI74" s="18" t="s">
        <v>592</v>
      </c>
      <c r="AJ74" s="18" t="s">
        <v>69</v>
      </c>
    </row>
    <row r="75" spans="1:44" x14ac:dyDescent="0.2">
      <c r="A75" s="17" t="s">
        <v>596</v>
      </c>
      <c r="B75" s="28">
        <v>1126275</v>
      </c>
      <c r="C75" s="23" t="s">
        <v>62</v>
      </c>
      <c r="D75" s="28" t="s">
        <v>597</v>
      </c>
      <c r="E75" s="18" t="s">
        <v>598</v>
      </c>
      <c r="F75" s="24">
        <v>33990071.149999999</v>
      </c>
      <c r="G75" s="24">
        <v>199941595</v>
      </c>
      <c r="H75" s="18" t="s">
        <v>65</v>
      </c>
      <c r="I75" s="18" t="s">
        <v>75</v>
      </c>
      <c r="J75" s="18" t="s">
        <v>70</v>
      </c>
      <c r="K75" s="32" t="s">
        <v>56</v>
      </c>
      <c r="L75" s="18" t="s">
        <v>442</v>
      </c>
      <c r="M75" s="18">
        <v>20110921</v>
      </c>
      <c r="P75" s="18" t="s">
        <v>69</v>
      </c>
      <c r="X75" s="34">
        <v>10507073</v>
      </c>
      <c r="Y75" s="34">
        <v>1549502</v>
      </c>
      <c r="Z75" s="20">
        <v>923</v>
      </c>
      <c r="AA75" s="18">
        <v>8</v>
      </c>
    </row>
    <row r="76" spans="1:44" x14ac:dyDescent="0.2">
      <c r="A76" s="17" t="s">
        <v>546</v>
      </c>
      <c r="B76" s="28">
        <v>32904</v>
      </c>
      <c r="C76" s="23" t="s">
        <v>62</v>
      </c>
      <c r="D76" s="28" t="s">
        <v>547</v>
      </c>
      <c r="E76" s="18" t="s">
        <v>548</v>
      </c>
      <c r="F76" s="24">
        <v>14568239.76</v>
      </c>
      <c r="G76" s="24">
        <v>42847764</v>
      </c>
      <c r="H76" s="18" t="s">
        <v>80</v>
      </c>
      <c r="J76" s="18" t="s">
        <v>66</v>
      </c>
      <c r="K76" s="32" t="s">
        <v>56</v>
      </c>
      <c r="X76" s="34">
        <v>1800401</v>
      </c>
      <c r="Y76" s="34">
        <v>54437</v>
      </c>
      <c r="Z76" s="20">
        <v>195</v>
      </c>
      <c r="AA76" s="18">
        <v>5</v>
      </c>
      <c r="AE76" s="18" t="s">
        <v>66</v>
      </c>
      <c r="AJ76" s="18" t="s">
        <v>69</v>
      </c>
    </row>
    <row r="77" spans="1:44" x14ac:dyDescent="0.2">
      <c r="A77" s="17" t="s">
        <v>477</v>
      </c>
      <c r="B77" s="28">
        <v>35453</v>
      </c>
      <c r="C77" s="23" t="s">
        <v>62</v>
      </c>
      <c r="D77" s="28" t="s">
        <v>478</v>
      </c>
      <c r="E77" s="18" t="s">
        <v>479</v>
      </c>
      <c r="F77" s="24">
        <v>992089.13</v>
      </c>
      <c r="G77" s="24">
        <v>8626862</v>
      </c>
      <c r="H77" s="18" t="s">
        <v>80</v>
      </c>
      <c r="J77" s="18" t="s">
        <v>66</v>
      </c>
      <c r="K77" s="32" t="s">
        <v>56</v>
      </c>
      <c r="X77" s="34">
        <v>2100</v>
      </c>
      <c r="Y77" s="34">
        <v>252</v>
      </c>
      <c r="Z77" s="20">
        <v>3</v>
      </c>
      <c r="AA77" s="18">
        <v>2</v>
      </c>
      <c r="AE77" s="18" t="s">
        <v>70</v>
      </c>
      <c r="AJ77" s="18" t="s">
        <v>69</v>
      </c>
    </row>
    <row r="78" spans="1:44" x14ac:dyDescent="0.2">
      <c r="A78" s="17" t="s">
        <v>539</v>
      </c>
      <c r="B78" s="28">
        <v>1099695</v>
      </c>
      <c r="C78" s="23" t="s">
        <v>62</v>
      </c>
      <c r="D78" s="28" t="s">
        <v>540</v>
      </c>
      <c r="E78" s="18" t="s">
        <v>541</v>
      </c>
      <c r="F78" s="24">
        <v>32770970.34</v>
      </c>
      <c r="G78" s="24">
        <v>226006692</v>
      </c>
      <c r="H78" s="18" t="s">
        <v>80</v>
      </c>
      <c r="J78" s="18" t="s">
        <v>66</v>
      </c>
      <c r="K78" s="32" t="s">
        <v>56</v>
      </c>
      <c r="L78" s="18" t="s">
        <v>61</v>
      </c>
      <c r="M78" s="18">
        <v>20200629</v>
      </c>
      <c r="O78" s="18" t="s">
        <v>76</v>
      </c>
      <c r="X78" s="34">
        <v>55205274</v>
      </c>
      <c r="Y78" s="34">
        <v>6672758</v>
      </c>
      <c r="Z78" s="20">
        <v>5026</v>
      </c>
      <c r="AA78" s="18">
        <v>8</v>
      </c>
      <c r="AB78" s="18" t="s">
        <v>542</v>
      </c>
      <c r="AJ78" s="18" t="s">
        <v>69</v>
      </c>
    </row>
    <row r="79" spans="1:44" x14ac:dyDescent="0.2">
      <c r="A79" s="17" t="s">
        <v>515</v>
      </c>
      <c r="B79" s="28">
        <v>1098639</v>
      </c>
      <c r="C79" s="23" t="s">
        <v>62</v>
      </c>
      <c r="D79" s="28" t="s">
        <v>516</v>
      </c>
      <c r="E79" s="18" t="s">
        <v>517</v>
      </c>
      <c r="F79" s="24">
        <v>4907551</v>
      </c>
      <c r="G79" s="24">
        <v>44614100</v>
      </c>
      <c r="H79" s="18" t="s">
        <v>80</v>
      </c>
      <c r="J79" s="18" t="s">
        <v>70</v>
      </c>
      <c r="K79" s="32" t="s">
        <v>56</v>
      </c>
      <c r="L79" s="18" t="s">
        <v>442</v>
      </c>
      <c r="M79" s="18">
        <v>20060707</v>
      </c>
      <c r="P79" s="18" t="s">
        <v>69</v>
      </c>
      <c r="X79" s="34">
        <v>3839976</v>
      </c>
      <c r="Y79" s="34">
        <v>345759</v>
      </c>
      <c r="Z79" s="20">
        <v>341</v>
      </c>
      <c r="AA79" s="18">
        <v>8</v>
      </c>
      <c r="AE79" s="18" t="s">
        <v>70</v>
      </c>
      <c r="AJ79" s="18" t="s">
        <v>69</v>
      </c>
    </row>
    <row r="80" spans="1:44" x14ac:dyDescent="0.2">
      <c r="A80" s="17" t="s">
        <v>647</v>
      </c>
      <c r="B80" s="28">
        <v>1180601</v>
      </c>
      <c r="C80" s="23" t="s">
        <v>62</v>
      </c>
      <c r="D80" s="28" t="s">
        <v>648</v>
      </c>
      <c r="E80" s="18" t="s">
        <v>649</v>
      </c>
      <c r="F80" s="24">
        <v>103371523.2</v>
      </c>
      <c r="G80" s="24">
        <v>114857248</v>
      </c>
      <c r="H80" s="18" t="s">
        <v>80</v>
      </c>
      <c r="J80" s="18" t="s">
        <v>167</v>
      </c>
      <c r="K80" s="32" t="s">
        <v>71</v>
      </c>
      <c r="L80" s="18" t="s">
        <v>61</v>
      </c>
      <c r="M80" s="18">
        <v>20180326</v>
      </c>
      <c r="X80" s="34">
        <v>692687</v>
      </c>
      <c r="Y80" s="34">
        <v>989365.5</v>
      </c>
      <c r="Z80" s="20">
        <v>653</v>
      </c>
      <c r="AA80" s="18">
        <v>8</v>
      </c>
      <c r="AC80" s="18" t="s">
        <v>145</v>
      </c>
      <c r="AJ80" s="18" t="s">
        <v>69</v>
      </c>
    </row>
    <row r="81" spans="1:36" x14ac:dyDescent="0.2">
      <c r="A81" s="17" t="s">
        <v>543</v>
      </c>
      <c r="B81" s="28">
        <v>39935</v>
      </c>
      <c r="C81" s="23" t="s">
        <v>62</v>
      </c>
      <c r="D81" s="28" t="s">
        <v>544</v>
      </c>
      <c r="E81" s="18" t="s">
        <v>545</v>
      </c>
      <c r="F81" s="24">
        <v>14355833.960000001</v>
      </c>
      <c r="G81" s="24">
        <v>27607373</v>
      </c>
      <c r="H81" s="18" t="s">
        <v>65</v>
      </c>
      <c r="I81" s="18" t="s">
        <v>75</v>
      </c>
      <c r="J81" s="18" t="s">
        <v>70</v>
      </c>
      <c r="K81" s="32" t="s">
        <v>56</v>
      </c>
      <c r="M81" s="18">
        <v>20020702</v>
      </c>
      <c r="X81" s="34">
        <v>3791288</v>
      </c>
      <c r="Y81" s="34">
        <v>2375400</v>
      </c>
      <c r="Z81" s="20">
        <v>860</v>
      </c>
      <c r="AA81" s="18">
        <v>8</v>
      </c>
    </row>
    <row r="82" spans="1:36" x14ac:dyDescent="0.2">
      <c r="A82" s="17" t="s">
        <v>634</v>
      </c>
      <c r="B82" s="28">
        <v>1177740</v>
      </c>
      <c r="C82" s="23" t="s">
        <v>62</v>
      </c>
      <c r="D82" s="28" t="s">
        <v>635</v>
      </c>
      <c r="E82" s="18" t="s">
        <v>636</v>
      </c>
      <c r="F82" s="24">
        <v>263599354.03</v>
      </c>
      <c r="G82" s="24">
        <v>138010133</v>
      </c>
      <c r="H82" s="18" t="s">
        <v>65</v>
      </c>
      <c r="I82" s="18" t="s">
        <v>75</v>
      </c>
      <c r="J82" s="18" t="s">
        <v>70</v>
      </c>
      <c r="K82" s="32" t="s">
        <v>56</v>
      </c>
      <c r="L82" s="18" t="s">
        <v>67</v>
      </c>
      <c r="M82" s="18">
        <v>20160708</v>
      </c>
      <c r="O82" s="18" t="s">
        <v>76</v>
      </c>
      <c r="Q82" s="18" t="s">
        <v>69</v>
      </c>
      <c r="R82" s="18" t="s">
        <v>69</v>
      </c>
      <c r="X82" s="34">
        <v>24433491</v>
      </c>
      <c r="Y82" s="34">
        <v>34060280</v>
      </c>
      <c r="Z82" s="20">
        <v>11316</v>
      </c>
      <c r="AA82" s="18">
        <v>8</v>
      </c>
    </row>
    <row r="83" spans="1:36" x14ac:dyDescent="0.2">
      <c r="A83" s="17" t="s">
        <v>607</v>
      </c>
      <c r="B83" s="28">
        <v>1121424</v>
      </c>
      <c r="C83" s="23" t="s">
        <v>62</v>
      </c>
      <c r="D83" s="28" t="s">
        <v>608</v>
      </c>
      <c r="E83" s="18" t="s">
        <v>609</v>
      </c>
      <c r="F83" s="24">
        <v>1795336.7949999999</v>
      </c>
      <c r="G83" s="24">
        <v>51295337</v>
      </c>
      <c r="H83" s="18" t="s">
        <v>80</v>
      </c>
      <c r="J83" s="18" t="s">
        <v>66</v>
      </c>
      <c r="K83" s="32" t="s">
        <v>56</v>
      </c>
      <c r="L83" s="18" t="s">
        <v>67</v>
      </c>
      <c r="M83" s="18">
        <v>20110610</v>
      </c>
      <c r="O83" s="18" t="s">
        <v>94</v>
      </c>
      <c r="X83" s="34">
        <v>4964012</v>
      </c>
      <c r="Y83" s="34">
        <v>188705</v>
      </c>
      <c r="Z83" s="20">
        <v>500</v>
      </c>
      <c r="AA83" s="18">
        <v>8</v>
      </c>
      <c r="AE83" s="18" t="s">
        <v>70</v>
      </c>
      <c r="AJ83" s="18" t="s">
        <v>69</v>
      </c>
    </row>
    <row r="84" spans="1:36" x14ac:dyDescent="0.2">
      <c r="A84" s="17" t="s">
        <v>631</v>
      </c>
      <c r="B84" s="28">
        <v>1172465</v>
      </c>
      <c r="C84" s="23" t="s">
        <v>62</v>
      </c>
      <c r="D84" s="28" t="s">
        <v>632</v>
      </c>
      <c r="E84" s="18" t="s">
        <v>633</v>
      </c>
      <c r="F84" s="24">
        <v>22405378</v>
      </c>
      <c r="G84" s="24">
        <v>112026890</v>
      </c>
      <c r="H84" s="18" t="s">
        <v>65</v>
      </c>
      <c r="I84" s="18" t="s">
        <v>75</v>
      </c>
      <c r="J84" s="18" t="s">
        <v>70</v>
      </c>
      <c r="K84" s="32" t="s">
        <v>56</v>
      </c>
      <c r="L84" s="18" t="s">
        <v>442</v>
      </c>
      <c r="M84" s="18">
        <v>20171018</v>
      </c>
      <c r="P84" s="18" t="s">
        <v>69</v>
      </c>
      <c r="X84" s="34">
        <v>3004215</v>
      </c>
      <c r="Y84" s="34">
        <v>764700</v>
      </c>
      <c r="Z84" s="20">
        <v>551</v>
      </c>
      <c r="AA84" s="18">
        <v>8</v>
      </c>
    </row>
    <row r="85" spans="1:36" x14ac:dyDescent="0.2">
      <c r="A85" s="17" t="s">
        <v>564</v>
      </c>
      <c r="B85" s="28">
        <v>1110287</v>
      </c>
      <c r="C85" s="23" t="s">
        <v>62</v>
      </c>
      <c r="D85" s="28" t="s">
        <v>565</v>
      </c>
      <c r="E85" s="18" t="s">
        <v>566</v>
      </c>
      <c r="F85" s="24">
        <v>13231995.359999999</v>
      </c>
      <c r="G85" s="24">
        <v>82699971</v>
      </c>
      <c r="H85" s="18" t="s">
        <v>80</v>
      </c>
      <c r="J85" s="18" t="s">
        <v>70</v>
      </c>
      <c r="K85" s="32" t="s">
        <v>56</v>
      </c>
      <c r="L85" s="18" t="s">
        <v>447</v>
      </c>
      <c r="M85" s="18">
        <v>20140623</v>
      </c>
      <c r="P85" s="18" t="s">
        <v>69</v>
      </c>
      <c r="X85" s="34">
        <v>1292054</v>
      </c>
      <c r="Y85" s="34">
        <v>218465</v>
      </c>
      <c r="Z85" s="20">
        <v>237</v>
      </c>
      <c r="AA85" s="18">
        <v>8</v>
      </c>
      <c r="AE85" s="18" t="s">
        <v>125</v>
      </c>
      <c r="AJ85" s="18" t="s">
        <v>69</v>
      </c>
    </row>
    <row r="86" spans="1:36" x14ac:dyDescent="0.2">
      <c r="A86" s="17" t="s">
        <v>487</v>
      </c>
      <c r="B86" s="28">
        <v>1023632</v>
      </c>
      <c r="C86" s="23" t="s">
        <v>62</v>
      </c>
      <c r="D86" s="28" t="s">
        <v>488</v>
      </c>
      <c r="E86" s="18" t="s">
        <v>489</v>
      </c>
      <c r="F86" s="24">
        <v>3346721.85</v>
      </c>
      <c r="G86" s="24">
        <v>44622958</v>
      </c>
      <c r="H86" s="18" t="s">
        <v>80</v>
      </c>
      <c r="J86" s="18" t="s">
        <v>70</v>
      </c>
      <c r="K86" s="32" t="s">
        <v>56</v>
      </c>
      <c r="X86" s="34">
        <v>3658829</v>
      </c>
      <c r="Y86" s="34">
        <v>214321.5</v>
      </c>
      <c r="Z86" s="20">
        <v>281</v>
      </c>
      <c r="AA86" s="18">
        <v>8</v>
      </c>
      <c r="AE86" s="18" t="s">
        <v>125</v>
      </c>
      <c r="AJ86" s="18" t="s">
        <v>69</v>
      </c>
    </row>
    <row r="87" spans="1:36" x14ac:dyDescent="0.2">
      <c r="A87" s="17" t="s">
        <v>586</v>
      </c>
      <c r="B87" s="28">
        <v>1113827</v>
      </c>
      <c r="C87" s="23" t="s">
        <v>62</v>
      </c>
      <c r="D87" s="28" t="s">
        <v>587</v>
      </c>
      <c r="E87" s="18" t="s">
        <v>588</v>
      </c>
      <c r="F87" s="24">
        <v>11033437.470000001</v>
      </c>
      <c r="G87" s="24">
        <v>66869318</v>
      </c>
      <c r="H87" s="18" t="s">
        <v>80</v>
      </c>
      <c r="J87" s="18" t="s">
        <v>70</v>
      </c>
      <c r="K87" s="32" t="s">
        <v>56</v>
      </c>
      <c r="L87" s="18" t="s">
        <v>437</v>
      </c>
      <c r="M87" s="18">
        <v>20240611</v>
      </c>
      <c r="X87" s="34">
        <v>10757147</v>
      </c>
      <c r="Y87" s="34">
        <v>1639880</v>
      </c>
      <c r="Z87" s="20">
        <v>1851</v>
      </c>
      <c r="AA87" s="18">
        <v>8</v>
      </c>
      <c r="AE87" s="18" t="s">
        <v>125</v>
      </c>
      <c r="AJ87" s="18" t="s">
        <v>69</v>
      </c>
    </row>
    <row r="88" spans="1:36" x14ac:dyDescent="0.2">
      <c r="A88" s="17" t="s">
        <v>593</v>
      </c>
      <c r="B88" s="28">
        <v>1122925</v>
      </c>
      <c r="C88" s="23" t="s">
        <v>62</v>
      </c>
      <c r="D88" s="28" t="s">
        <v>594</v>
      </c>
      <c r="E88" s="18" t="s">
        <v>595</v>
      </c>
      <c r="F88" s="24">
        <v>37462412</v>
      </c>
      <c r="G88" s="24">
        <v>74924824</v>
      </c>
      <c r="H88" s="18" t="s">
        <v>80</v>
      </c>
      <c r="J88" s="18" t="s">
        <v>70</v>
      </c>
      <c r="K88" s="32" t="s">
        <v>56</v>
      </c>
      <c r="L88" s="18" t="s">
        <v>442</v>
      </c>
      <c r="M88" s="18">
        <v>20111101</v>
      </c>
      <c r="P88" s="18" t="s">
        <v>69</v>
      </c>
      <c r="X88" s="34">
        <v>6171607</v>
      </c>
      <c r="Y88" s="34">
        <v>4216129</v>
      </c>
      <c r="Z88" s="20">
        <v>1664</v>
      </c>
      <c r="AA88" s="18">
        <v>8</v>
      </c>
      <c r="AE88" s="18" t="s">
        <v>70</v>
      </c>
      <c r="AJ88" s="18" t="s">
        <v>69</v>
      </c>
    </row>
    <row r="89" spans="1:36" x14ac:dyDescent="0.2">
      <c r="A89" s="17" t="s">
        <v>474</v>
      </c>
      <c r="B89" s="28">
        <v>20543</v>
      </c>
      <c r="C89" s="23" t="s">
        <v>62</v>
      </c>
      <c r="D89" s="28" t="s">
        <v>475</v>
      </c>
      <c r="E89" s="18" t="s">
        <v>476</v>
      </c>
      <c r="F89" s="24">
        <v>1450588.6</v>
      </c>
      <c r="G89" s="24">
        <v>7252943</v>
      </c>
      <c r="H89" s="18" t="s">
        <v>80</v>
      </c>
      <c r="J89" s="18" t="s">
        <v>66</v>
      </c>
      <c r="K89" s="32" t="s">
        <v>56</v>
      </c>
      <c r="X89" s="34">
        <v>93132</v>
      </c>
      <c r="Y89" s="34">
        <v>18857.5</v>
      </c>
      <c r="Z89" s="20">
        <v>80</v>
      </c>
      <c r="AA89" s="18">
        <v>8</v>
      </c>
      <c r="AI89" s="18" t="s">
        <v>419</v>
      </c>
      <c r="AJ89" s="18" t="s">
        <v>69</v>
      </c>
    </row>
    <row r="90" spans="1:36" x14ac:dyDescent="0.2">
      <c r="A90" s="17" t="s">
        <v>451</v>
      </c>
      <c r="B90" s="28">
        <v>1087951</v>
      </c>
      <c r="C90" s="23" t="s">
        <v>62</v>
      </c>
      <c r="D90" s="28" t="s">
        <v>452</v>
      </c>
      <c r="E90" s="18" t="s">
        <v>453</v>
      </c>
      <c r="F90" s="24">
        <v>450653843.12</v>
      </c>
      <c r="G90" s="24">
        <v>105292954</v>
      </c>
      <c r="H90" s="18" t="s">
        <v>65</v>
      </c>
      <c r="I90" s="18" t="s">
        <v>75</v>
      </c>
      <c r="J90" s="18" t="s">
        <v>70</v>
      </c>
      <c r="K90" s="32" t="s">
        <v>56</v>
      </c>
      <c r="L90" s="18" t="s">
        <v>442</v>
      </c>
      <c r="M90" s="18">
        <v>20050706</v>
      </c>
      <c r="P90" s="18" t="s">
        <v>69</v>
      </c>
      <c r="Q90" s="18" t="s">
        <v>69</v>
      </c>
      <c r="R90" s="18" t="s">
        <v>69</v>
      </c>
      <c r="X90" s="34">
        <v>32888654</v>
      </c>
      <c r="Y90" s="34">
        <v>115756244</v>
      </c>
      <c r="Z90" s="20">
        <v>43708</v>
      </c>
      <c r="AA90" s="18">
        <v>8</v>
      </c>
    </row>
  </sheetData>
  <autoFilter ref="A10:AR90" xr:uid="{00000000-0009-0000-0000-000002000000}"/>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Energy Issuers August 2025</vt:lpstr>
      <vt:lpstr>TSXV Energy Issuers August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2025-09-18T15:56:22Z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